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24226"/>
  <mc:AlternateContent xmlns:mc="http://schemas.openxmlformats.org/markup-compatibility/2006">
    <mc:Choice Requires="x15">
      <x15ac:absPath xmlns:x15ac="http://schemas.microsoft.com/office/spreadsheetml/2010/11/ac" url="Y:\F-PRO-NTP\Non-Technical Purchases\RFPs\RFP 2024\Property All Risk +PV+ TPL\"/>
    </mc:Choice>
  </mc:AlternateContent>
  <xr:revisionPtr revIDLastSave="0" documentId="13_ncr:1_{5E7C84C6-85E6-4EFE-9470-5511B9B66757}"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weight" sheetId="1" r:id="rId2"/>
    <sheet name="Commercial weight" sheetId="4" r:id="rId3"/>
  </sheets>
  <definedNames>
    <definedName name="_Hlk136516071" localSheetId="1">'Technical weight'!#REF!</definedName>
    <definedName name="_xlnm.Print_Area" localSheetId="1">'Technical weight'!$A$1:$J$73</definedName>
    <definedName name="_xlnm.Print_Titles" localSheetId="1">'Technical 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 i="4" l="1"/>
  <c r="H11" i="4"/>
  <c r="I55" i="1" l="1"/>
  <c r="I42" i="1"/>
  <c r="I36" i="1"/>
  <c r="I21" i="1"/>
  <c r="I9" i="1"/>
  <c r="H55" i="1"/>
  <c r="G55" i="1"/>
  <c r="G65" i="1" s="1"/>
  <c r="F55" i="1"/>
  <c r="F65" i="1" s="1"/>
  <c r="F42" i="1"/>
  <c r="G42" i="1"/>
  <c r="H42" i="1"/>
  <c r="H36" i="1"/>
  <c r="G36" i="1"/>
  <c r="F9" i="1"/>
  <c r="C9" i="1"/>
  <c r="C55" i="1"/>
  <c r="C42" i="1"/>
  <c r="C36" i="1"/>
  <c r="C21" i="1"/>
  <c r="H21" i="1"/>
  <c r="H9" i="1"/>
  <c r="F36" i="1"/>
  <c r="F21" i="1"/>
  <c r="G21" i="1"/>
  <c r="G9" i="1"/>
  <c r="I65" i="1" l="1"/>
  <c r="C65" i="1"/>
  <c r="H65" i="1"/>
</calcChain>
</file>

<file path=xl/sharedStrings.xml><?xml version="1.0" encoding="utf-8"?>
<sst xmlns="http://schemas.openxmlformats.org/spreadsheetml/2006/main" count="153" uniqueCount="102">
  <si>
    <t>Article</t>
  </si>
  <si>
    <t>Remarks</t>
  </si>
  <si>
    <t>Weight</t>
  </si>
  <si>
    <t>Requirements</t>
  </si>
  <si>
    <t xml:space="preserve">Reference Number </t>
  </si>
  <si>
    <t>Owner</t>
  </si>
  <si>
    <t xml:space="preserve">Revision Code </t>
  </si>
  <si>
    <t>Implementation Date</t>
  </si>
  <si>
    <t>Scoring Sheet</t>
  </si>
  <si>
    <t>CPS/PMO</t>
  </si>
  <si>
    <t>1.0</t>
  </si>
  <si>
    <t>SF-CQ-14</t>
  </si>
  <si>
    <t xml:space="preserve">Project Name:Property All Risk, Public Liability &amp; Political Violence Including War insurance Policy </t>
  </si>
  <si>
    <t>Annual audited accounts for the last 2 years</t>
  </si>
  <si>
    <t>List of applied reinsurers and their raking by Standard &amp; Poors &amp;/or Moody’s duly signed</t>
  </si>
  <si>
    <t>Company‘s Profile</t>
  </si>
  <si>
    <t>10</t>
  </si>
  <si>
    <t>ARTICLE: 10 Technical Specifications</t>
  </si>
  <si>
    <t>10.1</t>
  </si>
  <si>
    <t xml:space="preserve">Property All Risks Insurance  </t>
  </si>
  <si>
    <r>
      <t xml:space="preserve">Special Conditions on the Property All Risks Insurance </t>
    </r>
    <r>
      <rPr>
        <b/>
        <sz val="10"/>
        <color rgb="FFFF0000"/>
        <rFont val="Arial"/>
        <family val="2"/>
      </rPr>
      <t xml:space="preserve"> </t>
    </r>
  </si>
  <si>
    <t>10.2</t>
  </si>
  <si>
    <t xml:space="preserve">Political Violence Insurance  </t>
  </si>
  <si>
    <t>10.3</t>
  </si>
  <si>
    <t xml:space="preserve">Public Liability Insurance  </t>
  </si>
  <si>
    <t>TOTAL</t>
  </si>
  <si>
    <t xml:space="preserve">ARTICLE: 5     </t>
  </si>
  <si>
    <t>5</t>
  </si>
  <si>
    <t>5.1</t>
  </si>
  <si>
    <t xml:space="preserve"> Full Grade    : Fully compliant</t>
  </si>
  <si>
    <t>0                    : Not compliant</t>
  </si>
  <si>
    <t xml:space="preserve">K                   : Disqualification 
</t>
  </si>
  <si>
    <t>%</t>
  </si>
  <si>
    <t>Full grade  if submitted
Zero if not submitted</t>
  </si>
  <si>
    <t>Full grade  if Compliant
Zero if non - Compliant</t>
  </si>
  <si>
    <t>Grade of Compliance range from 0 to 5 with a step of 1 unit:</t>
  </si>
  <si>
    <t xml:space="preserve"> Full Grade   : Compliant with additional value, not initially included in the requirements</t>
  </si>
  <si>
    <t>Killer Point</t>
  </si>
  <si>
    <t>Insurance company must be registered with the ACAL for the current year and copy of the current license to be submitted</t>
  </si>
  <si>
    <t>All participating insurance companies should be in compliance with the Lebanese insurance laws, rules and regulations in force at the time of submitting their bids. Proper documentation should be presented in this regards</t>
  </si>
  <si>
    <t>The company’s experience in handling projects similar in size and/or kind, and a  list of 5 working reputable clients data</t>
  </si>
  <si>
    <t>Company’s shareholding structure</t>
  </si>
  <si>
    <t>List of Member of the board of directors</t>
  </si>
  <si>
    <t>x</t>
  </si>
  <si>
    <t>Full grade  if Compliant
Zero if partial or non - Compliant</t>
  </si>
  <si>
    <t>The Due Diligence of the particiapting company</t>
  </si>
  <si>
    <t>Full grade  if submitted
Zero if not submitted/ with pending lawsuit</t>
  </si>
  <si>
    <t>10.1.2 Original Assured as detailed in RFTdoc</t>
  </si>
  <si>
    <t>10.1.3 Address as detailed in RFT doc</t>
  </si>
  <si>
    <t>10.1.4 Interest Insured as detailed in RFT doc</t>
  </si>
  <si>
    <t>10.1.5 Locations as detailed in RFT doc</t>
  </si>
  <si>
    <t>10.1.7 Occupation as detailed in RFT doc</t>
  </si>
  <si>
    <t>10.1.8 Coverage as detailed in RFT doc</t>
  </si>
  <si>
    <t>10.1.9 Conditions as detailed in RFT doc</t>
  </si>
  <si>
    <t>10.1.10 Sub-Limits as detailed in RFT doc</t>
  </si>
  <si>
    <t>10.1.11 Total Sum Insured as detailed in RFT doc</t>
  </si>
  <si>
    <t>10.1.12 Maximum Limit of Indemnity as detailed in RFT doc</t>
  </si>
  <si>
    <t>10.1.13 &amp; 10.1.16 Applicable laws &amp; Jurisdiction as detailed in RFT doc</t>
  </si>
  <si>
    <t>10.1.14 Deductibles as detailed in RFT doc</t>
  </si>
  <si>
    <t>10.1.15 Premium Payment Conditions as detailed in RFT doc</t>
  </si>
  <si>
    <t>Cancellation of cover  as detailed in RFT doc</t>
  </si>
  <si>
    <t>Deterioration of Service as detailed in RFT doc</t>
  </si>
  <si>
    <t>Quarterly update of Asset values as detailed in RFT doc</t>
  </si>
  <si>
    <t>Basis of valuation as detailed in RFT doc</t>
  </si>
  <si>
    <t>Business Interruption Condition as detailed in RFT doc</t>
  </si>
  <si>
    <t>10.1- A</t>
  </si>
  <si>
    <t>10.2.1 Type  as detailed in RFT doc</t>
  </si>
  <si>
    <t>10.2.2 Original Assured as detailed in RFT doc</t>
  </si>
  <si>
    <t>10.2.3 Address as detailed in RFT doc</t>
  </si>
  <si>
    <t>10.2.4 Occupation as detailed in RFT doc</t>
  </si>
  <si>
    <t>10.2.6  Interest as detailed in RFT doc</t>
  </si>
  <si>
    <t>10.2.7 Limit as detailed in RFT doc</t>
  </si>
  <si>
    <t>10.2.8 Deductibles as detailed in RFT doc</t>
  </si>
  <si>
    <t>10.2.9 Situation as detailed in RFT doc</t>
  </si>
  <si>
    <t>10.2.10 Choice of Law and Jurisdiction as detailed in RFT doc</t>
  </si>
  <si>
    <t>10.2.11 Conditions as detailed in RFT doc</t>
  </si>
  <si>
    <t>10.2.13 Premium Payment as detailed in RFT doc</t>
  </si>
  <si>
    <t>10.2.14 Participating reinsurers as detailed in RFT doc</t>
  </si>
  <si>
    <t>10.3.1 Type  as detailed in RFT doc</t>
  </si>
  <si>
    <t>10.3.2 Original Assured as detailed in RFT doc</t>
  </si>
  <si>
    <t>10.3.4 Coverage as detailed in RFT doc</t>
  </si>
  <si>
    <t>10.3.5 Benefits as detailed in RFT doc</t>
  </si>
  <si>
    <t>10.3.6 Situations as detailed in RFT doc</t>
  </si>
  <si>
    <t>10.3.7 Choice of Laws &amp; Jurisdiction as detailed in RFT doc</t>
  </si>
  <si>
    <t>10.3.8 Third Party as detailed in RFT doc</t>
  </si>
  <si>
    <t>10.3.9 Exclusions  as detailed in RFT doc</t>
  </si>
  <si>
    <t>10.3.11Participating Reinsurers as detailed in RFT doc</t>
  </si>
  <si>
    <t>Company’s list of references.</t>
  </si>
  <si>
    <t>10.1.1 Type of Coverage as detailed in RFP doc</t>
  </si>
  <si>
    <t>The minimum  scoring for the suppliers to be technically approved is 37.5/50</t>
  </si>
  <si>
    <t>Combined Scoring</t>
  </si>
  <si>
    <t>Reference Number: MIC1/RFP/CFO-PRO/0143-24</t>
  </si>
  <si>
    <t>Technical Scoring Sheet</t>
  </si>
  <si>
    <t>* Evaluation of Proposals will be based on 50% weight for the technical part, and 50% weight for the commercial part.</t>
  </si>
  <si>
    <r>
      <t xml:space="preserve">Scoring Sheet 
</t>
    </r>
    <r>
      <rPr>
        <b/>
        <sz val="12"/>
        <rFont val="Arial"/>
        <family val="2"/>
      </rPr>
      <t>Commercial Scoring 50%-</t>
    </r>
  </si>
  <si>
    <t>Project Name: All Risk insurance for MIC cars Fleet</t>
  </si>
  <si>
    <t>Reference Number: MIC1/RFP/CFO-PRO/0628-23</t>
  </si>
  <si>
    <t>Responsible Entity</t>
  </si>
  <si>
    <t>Basic Pricing</t>
  </si>
  <si>
    <t xml:space="preserve">Total Premiums </t>
  </si>
  <si>
    <t>Procurement</t>
  </si>
  <si>
    <r>
      <t xml:space="preserve">* Evaluation of Proposals </t>
    </r>
    <r>
      <rPr>
        <sz val="11"/>
        <rFont val="Arial"/>
        <family val="2"/>
      </rPr>
      <t>will be based on 50% weight for the technical part, and 50% weight for the commercial part.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</si>
</sst>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font>
      <sz val="10"/>
      <name val="Arial"/>
    </font>
    <font>
      <sz val="10"/>
      <name val="Arial"/>
      <family val="2"/>
    </font>
    <font>
      <b/>
      <sz val="10"/>
      <name val="Arial"/>
      <family val="2"/>
    </font>
    <font>
      <sz val="12"/>
      <name val="FrutigerNext LT Regular"/>
      <family val="2"/>
    </font>
    <font>
      <sz val="8"/>
      <name val="Arial"/>
      <family val="2"/>
    </font>
    <font>
      <b/>
      <sz val="10"/>
      <color rgb="FFFF0000"/>
      <name val="Arial"/>
      <family val="2"/>
    </font>
    <font>
      <b/>
      <sz val="10"/>
      <color theme="0"/>
      <name val="Arial"/>
      <family val="2"/>
    </font>
    <font>
      <b/>
      <sz val="12"/>
      <name val="Times New Roman"/>
      <family val="1"/>
    </font>
    <font>
      <b/>
      <sz val="18"/>
      <name val="Arial"/>
      <family val="2"/>
    </font>
    <font>
      <b/>
      <sz val="8"/>
      <name val="Arial"/>
      <family val="2"/>
    </font>
    <font>
      <sz val="10"/>
      <name val="Arial"/>
      <family val="2"/>
    </font>
    <font>
      <sz val="8"/>
      <color rgb="FFFF0000"/>
      <name val="Arial"/>
      <family val="2"/>
    </font>
    <font>
      <b/>
      <sz val="11"/>
      <color rgb="FFFF0000"/>
      <name val="Arial"/>
      <family val="2"/>
    </font>
    <font>
      <b/>
      <sz val="12"/>
      <color rgb="FFFF0000"/>
      <name val="Arial"/>
      <family val="2"/>
    </font>
    <font>
      <sz val="8"/>
      <color theme="1"/>
      <name val="Arial"/>
      <family val="2"/>
    </font>
    <font>
      <sz val="11"/>
      <name val="Arial"/>
      <family val="2"/>
    </font>
    <font>
      <b/>
      <sz val="12"/>
      <name val="Arial"/>
      <family val="2"/>
    </font>
    <font>
      <b/>
      <sz val="9"/>
      <name val="Arial"/>
      <family val="2"/>
    </font>
    <font>
      <b/>
      <sz val="9"/>
      <color theme="1"/>
      <name val="Arial"/>
      <family val="2"/>
    </font>
    <font>
      <sz val="11"/>
      <color rgb="FF000000"/>
      <name val="Arial"/>
      <family val="2"/>
    </font>
  </fonts>
  <fills count="10">
    <fill>
      <patternFill patternType="none"/>
    </fill>
    <fill>
      <patternFill patternType="gray125"/>
    </fill>
    <fill>
      <patternFill patternType="solid">
        <fgColor indexed="43"/>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rgb="FF002060"/>
        <bgColor indexed="64"/>
      </patternFill>
    </fill>
    <fill>
      <patternFill patternType="solid">
        <fgColor theme="4" tint="-0.499984740745262"/>
        <bgColor indexed="64"/>
      </patternFill>
    </fill>
    <fill>
      <patternFill patternType="solid">
        <fgColor indexed="22"/>
        <bgColor indexed="64"/>
      </patternFill>
    </fill>
    <fill>
      <patternFill patternType="solid">
        <fgColor theme="0" tint="-0.34998626667073579"/>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auto="1"/>
      </top>
      <bottom style="thin">
        <color auto="1"/>
      </bottom>
      <diagonal/>
    </border>
    <border>
      <left/>
      <right/>
      <top style="thin">
        <color auto="1"/>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top style="thin">
        <color auto="1"/>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3" fillId="0" borderId="0">
      <alignment vertical="center"/>
    </xf>
    <xf numFmtId="9" fontId="10" fillId="0" borderId="0" applyFont="0" applyFill="0" applyBorder="0" applyAlignment="0" applyProtection="0"/>
  </cellStyleXfs>
  <cellXfs count="165">
    <xf numFmtId="0" fontId="0" fillId="0" borderId="0" xfId="0"/>
    <xf numFmtId="49" fontId="1" fillId="0" borderId="2" xfId="1" applyNumberFormat="1" applyFont="1" applyBorder="1" applyAlignment="1">
      <alignment horizontal="left" vertical="center" wrapText="1"/>
    </xf>
    <xf numFmtId="0" fontId="0" fillId="0" borderId="3" xfId="0" applyBorder="1" applyAlignment="1">
      <alignment wrapText="1"/>
    </xf>
    <xf numFmtId="49" fontId="2" fillId="3" borderId="8" xfId="1" applyNumberFormat="1" applyFont="1" applyFill="1" applyBorder="1" applyAlignment="1">
      <alignment horizontal="left" vertical="center" wrapText="1"/>
    </xf>
    <xf numFmtId="49" fontId="1" fillId="0" borderId="4" xfId="1" applyNumberFormat="1" applyFont="1" applyBorder="1" applyAlignment="1">
      <alignment horizontal="left" vertical="center" wrapText="1"/>
    </xf>
    <xf numFmtId="0" fontId="0" fillId="0" borderId="0" xfId="0" applyAlignment="1">
      <alignment wrapText="1"/>
    </xf>
    <xf numFmtId="0" fontId="2" fillId="2" borderId="11" xfId="0" applyFont="1" applyFill="1" applyBorder="1" applyAlignment="1">
      <alignment wrapText="1"/>
    </xf>
    <xf numFmtId="0" fontId="2" fillId="2" borderId="12" xfId="0" applyFont="1" applyFill="1" applyBorder="1" applyAlignment="1">
      <alignment horizontal="center" wrapText="1"/>
    </xf>
    <xf numFmtId="0" fontId="2" fillId="2" borderId="13" xfId="0" applyFont="1" applyFill="1" applyBorder="1" applyAlignment="1">
      <alignment horizontal="center" wrapText="1"/>
    </xf>
    <xf numFmtId="0" fontId="0" fillId="0" borderId="6" xfId="0" applyBorder="1" applyAlignment="1">
      <alignment wrapText="1"/>
    </xf>
    <xf numFmtId="0" fontId="2" fillId="2" borderId="14" xfId="0" applyFont="1" applyFill="1" applyBorder="1" applyAlignment="1">
      <alignment wrapText="1"/>
    </xf>
    <xf numFmtId="0" fontId="2" fillId="2" borderId="15" xfId="0" applyFont="1" applyFill="1" applyBorder="1" applyAlignment="1">
      <alignment horizontal="center" wrapText="1"/>
    </xf>
    <xf numFmtId="0" fontId="0" fillId="0" borderId="22" xfId="0" applyBorder="1" applyAlignment="1">
      <alignment wrapText="1"/>
    </xf>
    <xf numFmtId="49" fontId="1" fillId="0" borderId="19" xfId="1" applyNumberFormat="1" applyFont="1" applyBorder="1" applyAlignment="1">
      <alignment horizontal="left" vertical="center" wrapText="1"/>
    </xf>
    <xf numFmtId="0" fontId="0" fillId="0" borderId="10" xfId="0" applyBorder="1" applyAlignment="1">
      <alignment wrapText="1"/>
    </xf>
    <xf numFmtId="49" fontId="2" fillId="0" borderId="8" xfId="1" applyNumberFormat="1" applyFont="1" applyBorder="1" applyAlignment="1">
      <alignment horizontal="left" vertical="center" wrapText="1"/>
    </xf>
    <xf numFmtId="0" fontId="2" fillId="0" borderId="0" xfId="0" applyFont="1"/>
    <xf numFmtId="0" fontId="4" fillId="0" borderId="26"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14" fontId="4" fillId="0" borderId="6" xfId="0" applyNumberFormat="1" applyFont="1" applyBorder="1" applyAlignment="1">
      <alignment horizontal="left" wrapText="1"/>
    </xf>
    <xf numFmtId="9" fontId="11" fillId="4" borderId="1" xfId="0" applyNumberFormat="1" applyFont="1" applyFill="1" applyBorder="1" applyAlignment="1">
      <alignment horizontal="center" vertical="center" wrapText="1"/>
    </xf>
    <xf numFmtId="9" fontId="11" fillId="4" borderId="9" xfId="0" applyNumberFormat="1" applyFont="1" applyFill="1" applyBorder="1" applyAlignment="1">
      <alignment horizontal="center" vertical="center" wrapText="1"/>
    </xf>
    <xf numFmtId="9" fontId="11" fillId="4" borderId="5" xfId="0" applyNumberFormat="1" applyFont="1" applyFill="1" applyBorder="1" applyAlignment="1">
      <alignment horizontal="center" vertical="center" wrapText="1"/>
    </xf>
    <xf numFmtId="9" fontId="11" fillId="4" borderId="33" xfId="0" applyNumberFormat="1" applyFont="1" applyFill="1" applyBorder="1" applyAlignment="1">
      <alignment horizontal="center" vertical="center" wrapText="1"/>
    </xf>
    <xf numFmtId="9" fontId="13" fillId="5" borderId="25" xfId="0" applyNumberFormat="1" applyFont="1" applyFill="1" applyBorder="1" applyAlignment="1">
      <alignment horizontal="center" vertical="center" wrapText="1"/>
    </xf>
    <xf numFmtId="49" fontId="1" fillId="0" borderId="8" xfId="1" applyNumberFormat="1" applyFont="1" applyBorder="1" applyAlignment="1">
      <alignment horizontal="left" vertical="center" wrapText="1"/>
    </xf>
    <xf numFmtId="0" fontId="1" fillId="0" borderId="0" xfId="0" applyFont="1" applyAlignment="1">
      <alignment wrapText="1"/>
    </xf>
    <xf numFmtId="0" fontId="2" fillId="3" borderId="27" xfId="1" applyFont="1" applyFill="1" applyBorder="1" applyAlignment="1">
      <alignment vertical="center" wrapText="1"/>
    </xf>
    <xf numFmtId="0" fontId="2" fillId="0" borderId="0" xfId="0" applyFont="1" applyAlignment="1">
      <alignment wrapText="1"/>
    </xf>
    <xf numFmtId="0" fontId="2" fillId="0" borderId="0" xfId="0" applyFont="1" applyAlignment="1">
      <alignment horizontal="center" wrapText="1"/>
    </xf>
    <xf numFmtId="0" fontId="0" fillId="0" borderId="1" xfId="0" applyBorder="1" applyAlignment="1">
      <alignment horizontal="center" wrapText="1"/>
    </xf>
    <xf numFmtId="0" fontId="0" fillId="0" borderId="5" xfId="0" applyBorder="1" applyAlignment="1">
      <alignment horizontal="center" wrapText="1"/>
    </xf>
    <xf numFmtId="0" fontId="0" fillId="0" borderId="9" xfId="0" applyBorder="1" applyAlignment="1">
      <alignment horizontal="center" wrapText="1"/>
    </xf>
    <xf numFmtId="0" fontId="0" fillId="0" borderId="20" xfId="0" applyBorder="1" applyAlignment="1">
      <alignment horizontal="center" wrapText="1"/>
    </xf>
    <xf numFmtId="0" fontId="0" fillId="0" borderId="0" xfId="0" applyAlignment="1">
      <alignment horizontal="center" wrapText="1"/>
    </xf>
    <xf numFmtId="0" fontId="2" fillId="6" borderId="0" xfId="0" applyFont="1" applyFill="1" applyAlignment="1">
      <alignment horizontal="center" wrapText="1"/>
    </xf>
    <xf numFmtId="0" fontId="1" fillId="0" borderId="38" xfId="1" applyFont="1" applyBorder="1" applyAlignment="1">
      <alignment vertical="center" wrapText="1"/>
    </xf>
    <xf numFmtId="0" fontId="2" fillId="0" borderId="17" xfId="1" applyFont="1" applyBorder="1" applyAlignment="1">
      <alignment horizontal="center" vertical="center" wrapText="1"/>
    </xf>
    <xf numFmtId="0" fontId="2" fillId="0" borderId="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5" xfId="1" applyFont="1" applyBorder="1" applyAlignment="1">
      <alignment horizontal="center" vertical="center" wrapText="1"/>
    </xf>
    <xf numFmtId="0" fontId="2" fillId="0" borderId="21" xfId="1" applyFont="1" applyBorder="1" applyAlignment="1">
      <alignment horizontal="center" vertical="center" wrapText="1"/>
    </xf>
    <xf numFmtId="0" fontId="2" fillId="0" borderId="17" xfId="0" applyFont="1" applyBorder="1" applyAlignment="1">
      <alignment horizontal="center" wrapText="1"/>
    </xf>
    <xf numFmtId="0" fontId="2" fillId="0" borderId="16" xfId="0" applyFont="1" applyBorder="1" applyAlignment="1">
      <alignment horizontal="center" wrapText="1"/>
    </xf>
    <xf numFmtId="0" fontId="2" fillId="0" borderId="16" xfId="1" applyFont="1" applyBorder="1" applyAlignment="1">
      <alignment horizontal="center" vertical="center" wrapText="1"/>
    </xf>
    <xf numFmtId="0" fontId="2" fillId="0" borderId="18" xfId="1" applyFont="1" applyBorder="1" applyAlignment="1">
      <alignment horizontal="center" vertical="center" wrapText="1"/>
    </xf>
    <xf numFmtId="9" fontId="14" fillId="4" borderId="17" xfId="0" applyNumberFormat="1" applyFont="1" applyFill="1" applyBorder="1" applyAlignment="1">
      <alignment horizontal="left" vertical="center" wrapText="1"/>
    </xf>
    <xf numFmtId="0" fontId="2" fillId="2" borderId="15" xfId="0" applyFont="1" applyFill="1" applyBorder="1" applyAlignment="1">
      <alignment horizontal="left" wrapText="1"/>
    </xf>
    <xf numFmtId="9" fontId="13" fillId="5" borderId="16" xfId="0" applyNumberFormat="1" applyFont="1" applyFill="1" applyBorder="1" applyAlignment="1">
      <alignment horizontal="left" vertical="center" wrapText="1"/>
    </xf>
    <xf numFmtId="9" fontId="14" fillId="4" borderId="5" xfId="0" applyNumberFormat="1" applyFont="1" applyFill="1" applyBorder="1" applyAlignment="1">
      <alignment horizontal="left" vertical="center" wrapText="1"/>
    </xf>
    <xf numFmtId="0" fontId="0" fillId="0" borderId="0" xfId="0" applyAlignment="1">
      <alignment horizontal="left" wrapText="1"/>
    </xf>
    <xf numFmtId="0" fontId="0" fillId="6" borderId="0" xfId="0" applyFill="1" applyAlignment="1">
      <alignment wrapText="1"/>
    </xf>
    <xf numFmtId="0" fontId="2" fillId="5" borderId="16" xfId="1" applyFont="1" applyFill="1" applyBorder="1" applyAlignment="1">
      <alignment horizontal="center" vertical="center" wrapText="1"/>
    </xf>
    <xf numFmtId="0" fontId="5" fillId="5" borderId="9" xfId="0" applyFont="1" applyFill="1" applyBorder="1" applyAlignment="1">
      <alignment horizontal="center" wrapText="1"/>
    </xf>
    <xf numFmtId="0" fontId="0" fillId="5" borderId="10" xfId="0" applyFill="1" applyBorder="1" applyAlignment="1">
      <alignment wrapText="1"/>
    </xf>
    <xf numFmtId="1" fontId="5" fillId="5" borderId="9" xfId="0" applyNumberFormat="1" applyFont="1" applyFill="1" applyBorder="1" applyAlignment="1">
      <alignment horizontal="center" wrapText="1"/>
    </xf>
    <xf numFmtId="0" fontId="1" fillId="0" borderId="42" xfId="0" applyFont="1" applyBorder="1" applyAlignment="1">
      <alignment wrapText="1"/>
    </xf>
    <xf numFmtId="0" fontId="1" fillId="0" borderId="17" xfId="0" applyFont="1" applyBorder="1" applyAlignment="1">
      <alignment wrapText="1"/>
    </xf>
    <xf numFmtId="0" fontId="2" fillId="4" borderId="43" xfId="1" applyFont="1" applyFill="1" applyBorder="1" applyAlignment="1">
      <alignment vertical="center" wrapText="1"/>
    </xf>
    <xf numFmtId="0" fontId="1" fillId="0" borderId="44" xfId="0" applyFont="1" applyBorder="1" applyAlignment="1">
      <alignment wrapText="1"/>
    </xf>
    <xf numFmtId="0" fontId="1" fillId="0" borderId="38" xfId="0" applyFont="1" applyBorder="1" applyAlignment="1">
      <alignment wrapText="1"/>
    </xf>
    <xf numFmtId="49" fontId="2" fillId="4" borderId="35" xfId="1" applyNumberFormat="1" applyFont="1" applyFill="1" applyBorder="1" applyAlignment="1">
      <alignment horizontal="center" vertical="center" wrapText="1"/>
    </xf>
    <xf numFmtId="9" fontId="14" fillId="4" borderId="16" xfId="0" applyNumberFormat="1" applyFont="1" applyFill="1" applyBorder="1" applyAlignment="1">
      <alignment horizontal="left" vertical="center" wrapText="1"/>
    </xf>
    <xf numFmtId="0" fontId="2" fillId="0" borderId="34" xfId="1" applyFont="1" applyBorder="1" applyAlignment="1">
      <alignment horizontal="center" vertical="center" wrapText="1"/>
    </xf>
    <xf numFmtId="0" fontId="0" fillId="0" borderId="33" xfId="0" applyBorder="1" applyAlignment="1">
      <alignment horizontal="center" wrapText="1"/>
    </xf>
    <xf numFmtId="0" fontId="0" fillId="0" borderId="36" xfId="0" applyBorder="1" applyAlignment="1">
      <alignment wrapText="1"/>
    </xf>
    <xf numFmtId="9" fontId="12" fillId="5" borderId="12" xfId="0" applyNumberFormat="1" applyFont="1" applyFill="1" applyBorder="1" applyAlignment="1">
      <alignment horizontal="center" vertical="center" wrapText="1"/>
    </xf>
    <xf numFmtId="9" fontId="12" fillId="5" borderId="41" xfId="0" applyNumberFormat="1" applyFont="1" applyFill="1" applyBorder="1" applyAlignment="1">
      <alignment horizontal="left" vertical="center" wrapText="1"/>
    </xf>
    <xf numFmtId="0" fontId="2" fillId="5" borderId="41" xfId="1" applyFont="1" applyFill="1" applyBorder="1" applyAlignment="1">
      <alignment horizontal="center" vertical="center" wrapText="1"/>
    </xf>
    <xf numFmtId="0" fontId="5" fillId="5" borderId="45" xfId="0" applyFont="1" applyFill="1" applyBorder="1" applyAlignment="1">
      <alignment horizontal="center" wrapText="1"/>
    </xf>
    <xf numFmtId="0" fontId="2" fillId="5" borderId="37" xfId="0" applyFont="1" applyFill="1" applyBorder="1" applyAlignment="1">
      <alignment wrapText="1"/>
    </xf>
    <xf numFmtId="49" fontId="1" fillId="0" borderId="31" xfId="1" applyNumberFormat="1" applyFont="1" applyBorder="1" applyAlignment="1">
      <alignment horizontal="left" vertical="center" wrapText="1"/>
    </xf>
    <xf numFmtId="49" fontId="1" fillId="0" borderId="23" xfId="1" applyNumberFormat="1" applyFont="1" applyBorder="1" applyAlignment="1">
      <alignment horizontal="left" vertical="center" wrapText="1"/>
    </xf>
    <xf numFmtId="0" fontId="2" fillId="0" borderId="25" xfId="1" applyFont="1" applyBorder="1" applyAlignment="1">
      <alignment horizontal="center" vertical="center" wrapText="1"/>
    </xf>
    <xf numFmtId="0" fontId="0" fillId="0" borderId="25" xfId="0" applyBorder="1" applyAlignment="1">
      <alignment horizontal="center" wrapText="1"/>
    </xf>
    <xf numFmtId="0" fontId="0" fillId="0" borderId="26" xfId="0" applyBorder="1" applyAlignment="1">
      <alignment wrapText="1"/>
    </xf>
    <xf numFmtId="0" fontId="1" fillId="0" borderId="39" xfId="0" applyFont="1" applyBorder="1" applyAlignment="1">
      <alignment wrapText="1"/>
    </xf>
    <xf numFmtId="9" fontId="14" fillId="4" borderId="18" xfId="0" applyNumberFormat="1" applyFont="1" applyFill="1" applyBorder="1" applyAlignment="1">
      <alignment horizontal="left" vertical="center" wrapText="1"/>
    </xf>
    <xf numFmtId="0" fontId="2" fillId="4" borderId="46" xfId="1" applyFont="1" applyFill="1" applyBorder="1" applyAlignment="1">
      <alignment vertical="center" wrapText="1"/>
    </xf>
    <xf numFmtId="0" fontId="1" fillId="0" borderId="40" xfId="0" applyFont="1" applyBorder="1" applyAlignment="1">
      <alignment wrapText="1"/>
    </xf>
    <xf numFmtId="0" fontId="2" fillId="5" borderId="15" xfId="1" applyFont="1" applyFill="1" applyBorder="1" applyAlignment="1">
      <alignment horizontal="center" vertical="center" wrapText="1"/>
    </xf>
    <xf numFmtId="0" fontId="5" fillId="5" borderId="12" xfId="0" applyFont="1" applyFill="1" applyBorder="1" applyAlignment="1">
      <alignment horizontal="center" wrapText="1"/>
    </xf>
    <xf numFmtId="1" fontId="12" fillId="5" borderId="12" xfId="0" applyNumberFormat="1" applyFont="1" applyFill="1" applyBorder="1" applyAlignment="1">
      <alignment horizontal="center" vertical="center" wrapText="1"/>
    </xf>
    <xf numFmtId="0" fontId="0" fillId="5" borderId="13" xfId="0" applyFill="1" applyBorder="1" applyAlignment="1">
      <alignment wrapText="1"/>
    </xf>
    <xf numFmtId="9" fontId="12" fillId="3" borderId="12" xfId="0" applyNumberFormat="1" applyFont="1" applyFill="1" applyBorder="1" applyAlignment="1">
      <alignment horizontal="center" vertical="center" wrapText="1"/>
    </xf>
    <xf numFmtId="9" fontId="12" fillId="3" borderId="12" xfId="0" applyNumberFormat="1" applyFont="1" applyFill="1" applyBorder="1" applyAlignment="1">
      <alignment horizontal="left" vertical="center" wrapText="1"/>
    </xf>
    <xf numFmtId="0" fontId="2" fillId="3" borderId="12" xfId="0" applyFont="1" applyFill="1" applyBorder="1" applyAlignment="1">
      <alignment horizontal="center" wrapText="1"/>
    </xf>
    <xf numFmtId="0" fontId="5" fillId="3" borderId="12" xfId="0" applyFont="1" applyFill="1" applyBorder="1" applyAlignment="1">
      <alignment horizontal="center" wrapText="1"/>
    </xf>
    <xf numFmtId="1" fontId="12" fillId="3" borderId="12" xfId="0" applyNumberFormat="1" applyFont="1" applyFill="1" applyBorder="1" applyAlignment="1">
      <alignment horizontal="center" vertical="center" wrapText="1"/>
    </xf>
    <xf numFmtId="0" fontId="0" fillId="3" borderId="51" xfId="0" applyFill="1" applyBorder="1" applyAlignment="1">
      <alignment wrapText="1"/>
    </xf>
    <xf numFmtId="0" fontId="2" fillId="3" borderId="11" xfId="0" applyFont="1" applyFill="1" applyBorder="1" applyAlignment="1">
      <alignment horizontal="right" vertical="center"/>
    </xf>
    <xf numFmtId="0" fontId="1" fillId="0" borderId="7" xfId="1" applyFont="1" applyBorder="1" applyAlignment="1">
      <alignment vertical="center" wrapText="1"/>
    </xf>
    <xf numFmtId="9" fontId="14" fillId="4" borderId="1" xfId="0" applyNumberFormat="1" applyFont="1" applyFill="1" applyBorder="1" applyAlignment="1">
      <alignment horizontal="left" vertical="center" wrapText="1"/>
    </xf>
    <xf numFmtId="0" fontId="15" fillId="0" borderId="17" xfId="0" applyFont="1" applyBorder="1" applyAlignment="1">
      <alignment vertical="center"/>
    </xf>
    <xf numFmtId="49" fontId="2" fillId="3" borderId="11" xfId="1" applyNumberFormat="1" applyFont="1" applyFill="1" applyBorder="1" applyAlignment="1">
      <alignment horizontal="left" vertical="center" wrapText="1"/>
    </xf>
    <xf numFmtId="0" fontId="2" fillId="3" borderId="14" xfId="1" applyFont="1" applyFill="1" applyBorder="1" applyAlignment="1">
      <alignment vertical="center" wrapText="1"/>
    </xf>
    <xf numFmtId="0" fontId="2" fillId="3" borderId="43" xfId="1" applyFont="1" applyFill="1" applyBorder="1" applyAlignment="1">
      <alignment vertical="center" wrapText="1"/>
    </xf>
    <xf numFmtId="0" fontId="2" fillId="3" borderId="43" xfId="1" applyFont="1" applyFill="1" applyBorder="1" applyAlignment="1">
      <alignment horizontal="left" vertical="center" wrapText="1"/>
    </xf>
    <xf numFmtId="0" fontId="2" fillId="3" borderId="43" xfId="1" applyFont="1" applyFill="1" applyBorder="1" applyAlignment="1">
      <alignment horizontal="center" vertical="center" wrapText="1"/>
    </xf>
    <xf numFmtId="0" fontId="0" fillId="3" borderId="43" xfId="0" applyFill="1" applyBorder="1" applyAlignment="1">
      <alignment horizontal="center" wrapText="1"/>
    </xf>
    <xf numFmtId="0" fontId="0" fillId="3" borderId="50" xfId="0" applyFill="1" applyBorder="1" applyAlignment="1">
      <alignment wrapText="1"/>
    </xf>
    <xf numFmtId="0" fontId="0" fillId="5" borderId="37" xfId="0" applyFill="1" applyBorder="1" applyAlignment="1">
      <alignment wrapText="1"/>
    </xf>
    <xf numFmtId="9" fontId="14" fillId="4" borderId="41" xfId="0" applyNumberFormat="1" applyFont="1" applyFill="1" applyBorder="1" applyAlignment="1">
      <alignment horizontal="left" vertical="center" wrapText="1"/>
    </xf>
    <xf numFmtId="9" fontId="14" fillId="4" borderId="9" xfId="0" applyNumberFormat="1" applyFont="1" applyFill="1" applyBorder="1" applyAlignment="1">
      <alignment horizontal="left" vertical="center" wrapText="1"/>
    </xf>
    <xf numFmtId="9" fontId="12" fillId="5" borderId="12" xfId="0" applyNumberFormat="1" applyFont="1" applyFill="1" applyBorder="1" applyAlignment="1">
      <alignment horizontal="left" vertical="center" wrapText="1"/>
    </xf>
    <xf numFmtId="0" fontId="2" fillId="3" borderId="12" xfId="1" applyFont="1" applyFill="1" applyBorder="1" applyAlignment="1">
      <alignment vertical="center" wrapText="1"/>
    </xf>
    <xf numFmtId="9" fontId="13" fillId="5" borderId="12" xfId="0" applyNumberFormat="1" applyFont="1" applyFill="1" applyBorder="1" applyAlignment="1">
      <alignment horizontal="center" vertical="center" wrapText="1"/>
    </xf>
    <xf numFmtId="9" fontId="13" fillId="5" borderId="15" xfId="0" applyNumberFormat="1" applyFont="1" applyFill="1" applyBorder="1" applyAlignment="1">
      <alignment horizontal="left" vertical="center" wrapText="1"/>
    </xf>
    <xf numFmtId="164" fontId="5" fillId="3" borderId="12" xfId="2" applyNumberFormat="1" applyFont="1" applyFill="1" applyBorder="1" applyAlignment="1">
      <alignment horizontal="right" vertical="center" wrapText="1"/>
    </xf>
    <xf numFmtId="0" fontId="1" fillId="0" borderId="0" xfId="0" applyFont="1" applyAlignment="1">
      <alignment horizontal="right" wrapText="1"/>
    </xf>
    <xf numFmtId="0" fontId="7" fillId="0" borderId="23"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5"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49" fontId="2" fillId="0" borderId="19" xfId="1" applyNumberFormat="1" applyFont="1" applyBorder="1" applyAlignment="1">
      <alignment horizontal="left" vertical="center" wrapText="1"/>
    </xf>
    <xf numFmtId="0" fontId="0" fillId="0" borderId="31" xfId="0" applyBorder="1" applyAlignment="1">
      <alignment horizontal="left" vertical="center" wrapText="1"/>
    </xf>
    <xf numFmtId="0" fontId="0" fillId="0" borderId="32" xfId="0" applyBorder="1" applyAlignment="1">
      <alignment horizontal="left" vertical="center" wrapText="1"/>
    </xf>
    <xf numFmtId="0" fontId="7" fillId="0" borderId="28" xfId="0" applyFont="1" applyBorder="1" applyAlignment="1">
      <alignment wrapText="1"/>
    </xf>
    <xf numFmtId="0" fontId="7" fillId="0" borderId="29" xfId="0" applyFont="1" applyBorder="1" applyAlignment="1">
      <alignment wrapText="1"/>
    </xf>
    <xf numFmtId="0" fontId="7" fillId="0" borderId="30" xfId="0" applyFont="1" applyBorder="1" applyAlignment="1">
      <alignment wrapText="1"/>
    </xf>
    <xf numFmtId="0" fontId="8" fillId="0" borderId="2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6" fillId="6" borderId="0" xfId="0" applyFont="1" applyFill="1" applyAlignment="1">
      <alignment horizontal="left" wrapText="1"/>
    </xf>
    <xf numFmtId="0" fontId="12" fillId="0" borderId="52" xfId="0" applyFont="1" applyBorder="1" applyAlignment="1">
      <alignment horizontal="left" vertical="center" wrapText="1"/>
    </xf>
    <xf numFmtId="0" fontId="2" fillId="0" borderId="0" xfId="0" applyFont="1" applyAlignment="1">
      <alignment horizontal="left" wrapText="1"/>
    </xf>
    <xf numFmtId="0" fontId="7" fillId="0" borderId="47" xfId="0" applyFont="1" applyBorder="1" applyAlignment="1">
      <alignment wrapText="1"/>
    </xf>
    <xf numFmtId="0" fontId="8" fillId="0" borderId="53"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54" xfId="0" applyFont="1" applyBorder="1" applyAlignment="1">
      <alignment horizontal="center" vertical="center" wrapText="1"/>
    </xf>
    <xf numFmtId="0" fontId="7" fillId="0" borderId="48" xfId="0" applyFont="1" applyBorder="1" applyAlignment="1">
      <alignment wrapText="1"/>
    </xf>
    <xf numFmtId="0" fontId="8" fillId="0" borderId="55" xfId="0" applyFont="1" applyBorder="1" applyAlignment="1">
      <alignment horizontal="center" vertical="center" wrapText="1"/>
    </xf>
    <xf numFmtId="0" fontId="8" fillId="0" borderId="0" xfId="0" applyFont="1" applyAlignment="1">
      <alignment horizontal="center" vertical="center" wrapText="1"/>
    </xf>
    <xf numFmtId="0" fontId="8" fillId="0" borderId="56" xfId="0" applyFont="1" applyBorder="1" applyAlignment="1">
      <alignment horizontal="center" vertical="center" wrapText="1"/>
    </xf>
    <xf numFmtId="0" fontId="7" fillId="0" borderId="49" xfId="0" applyFont="1" applyBorder="1" applyAlignment="1">
      <alignment wrapText="1"/>
    </xf>
    <xf numFmtId="0" fontId="8" fillId="0" borderId="57"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51" xfId="0" applyFont="1" applyBorder="1" applyAlignment="1">
      <alignment horizontal="center" vertical="center" wrapText="1"/>
    </xf>
    <xf numFmtId="0" fontId="6" fillId="7" borderId="0" xfId="0" applyFont="1" applyFill="1" applyAlignment="1">
      <alignment horizontal="left" wrapText="1"/>
    </xf>
    <xf numFmtId="0" fontId="6" fillId="7" borderId="0" xfId="0" applyFont="1" applyFill="1" applyAlignment="1">
      <alignment horizontal="left" wrapText="1"/>
    </xf>
    <xf numFmtId="0" fontId="17" fillId="0" borderId="0" xfId="0" applyFont="1"/>
    <xf numFmtId="0" fontId="17" fillId="0" borderId="0" xfId="0" applyFont="1" applyAlignment="1">
      <alignment horizontal="center"/>
    </xf>
    <xf numFmtId="0" fontId="18" fillId="8" borderId="15"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59" xfId="0" applyFont="1" applyFill="1" applyBorder="1" applyAlignment="1">
      <alignment horizontal="center" vertical="center" wrapText="1"/>
    </xf>
    <xf numFmtId="49" fontId="15" fillId="0" borderId="1" xfId="1" applyNumberFormat="1" applyFont="1" applyBorder="1" applyAlignment="1">
      <alignment horizontal="center" vertical="center" wrapText="1"/>
    </xf>
    <xf numFmtId="49" fontId="15" fillId="0" borderId="1" xfId="1" applyNumberFormat="1" applyFont="1" applyBorder="1" applyAlignment="1">
      <alignment horizontal="left"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xf numFmtId="0" fontId="19" fillId="9" borderId="46" xfId="0" applyFont="1" applyFill="1" applyBorder="1" applyAlignment="1">
      <alignment horizontal="center" wrapText="1"/>
    </xf>
    <xf numFmtId="0" fontId="19" fillId="9" borderId="43" xfId="0" applyFont="1" applyFill="1" applyBorder="1" applyAlignment="1">
      <alignment horizontal="center" wrapText="1"/>
    </xf>
    <xf numFmtId="0" fontId="19" fillId="9" borderId="50" xfId="0" applyFont="1" applyFill="1" applyBorder="1" applyAlignment="1">
      <alignment horizontal="center" wrapText="1"/>
    </xf>
  </cellXfs>
  <cellStyles count="3">
    <cellStyle name="Normal" xfId="0" builtinId="0"/>
    <cellStyle name="Normal_Sheet1" xfId="1" xr:uid="{00000000-0005-0000-0000-000001000000}"/>
    <cellStyle name="Percent" xfId="2"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www.alfa.com.lb/"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47626</xdr:rowOff>
    </xdr:from>
    <xdr:to>
      <xdr:col>0</xdr:col>
      <xdr:colOff>876300</xdr:colOff>
      <xdr:row>3</xdr:row>
      <xdr:rowOff>152400</xdr:rowOff>
    </xdr:to>
    <xdr:pic>
      <xdr:nvPicPr>
        <xdr:cNvPr id="4" name="Picture 3" descr="alfa logo.jp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cstate="print"/>
        <a:srcRect l="14483" t="20239" r="10106" b="9427"/>
        <a:stretch/>
      </xdr:blipFill>
      <xdr:spPr bwMode="auto">
        <a:xfrm>
          <a:off x="19050" y="47626"/>
          <a:ext cx="857250" cy="733424"/>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0</xdr:col>
      <xdr:colOff>895351</xdr:colOff>
      <xdr:row>3</xdr:row>
      <xdr:rowOff>195300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38101" y="0"/>
          <a:ext cx="857250" cy="8239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1190625</xdr:colOff>
      <xdr:row>3</xdr:row>
      <xdr:rowOff>523875</xdr:rowOff>
    </xdr:to>
    <xdr:pic>
      <xdr:nvPicPr>
        <xdr:cNvPr id="2" name="Picture 1" descr="Logo-Alfa-Red-02">
          <a:hlinkClick xmlns:r="http://schemas.openxmlformats.org/officeDocument/2006/relationships" r:id="rId1"/>
          <a:extLst>
            <a:ext uri="{FF2B5EF4-FFF2-40B4-BE49-F238E27FC236}">
              <a16:creationId xmlns:a16="http://schemas.microsoft.com/office/drawing/2014/main" id="{50542920-1B3F-443D-83F9-877AE4AB83B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14400" cy="8572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0"/>
  <sheetViews>
    <sheetView zoomScaleNormal="100" workbookViewId="0">
      <selection activeCell="A13" sqref="A13"/>
    </sheetView>
  </sheetViews>
  <sheetFormatPr defaultRowHeight="12.75"/>
  <cols>
    <col min="1" max="1" width="34.42578125" customWidth="1"/>
    <col min="5" max="5" width="4.7109375" customWidth="1"/>
    <col min="6" max="6" width="4.28515625" customWidth="1"/>
    <col min="7" max="7" width="3.7109375" customWidth="1"/>
    <col min="8" max="8" width="7.5703125" customWidth="1"/>
    <col min="9" max="9" width="9.140625" hidden="1" customWidth="1"/>
    <col min="12" max="12" width="11.7109375" customWidth="1"/>
  </cols>
  <sheetData>
    <row r="1" spans="1:12" ht="16.5" customHeight="1">
      <c r="A1" s="111"/>
      <c r="B1" s="114" t="s">
        <v>8</v>
      </c>
      <c r="C1" s="115"/>
      <c r="D1" s="115"/>
      <c r="E1" s="115"/>
      <c r="F1" s="115"/>
      <c r="G1" s="115"/>
      <c r="H1" s="115"/>
      <c r="I1" s="115"/>
      <c r="J1" s="120" t="s">
        <v>4</v>
      </c>
      <c r="K1" s="120"/>
      <c r="L1" s="17" t="s">
        <v>11</v>
      </c>
    </row>
    <row r="2" spans="1:12" ht="16.5" customHeight="1">
      <c r="A2" s="112"/>
      <c r="B2" s="116"/>
      <c r="C2" s="117"/>
      <c r="D2" s="117"/>
      <c r="E2" s="117"/>
      <c r="F2" s="117"/>
      <c r="G2" s="117"/>
      <c r="H2" s="117"/>
      <c r="I2" s="117"/>
      <c r="J2" s="121" t="s">
        <v>5</v>
      </c>
      <c r="K2" s="121"/>
      <c r="L2" s="18" t="s">
        <v>9</v>
      </c>
    </row>
    <row r="3" spans="1:12" ht="16.5" customHeight="1">
      <c r="A3" s="112"/>
      <c r="B3" s="116"/>
      <c r="C3" s="117"/>
      <c r="D3" s="117"/>
      <c r="E3" s="117"/>
      <c r="F3" s="117"/>
      <c r="G3" s="117"/>
      <c r="H3" s="117"/>
      <c r="I3" s="117"/>
      <c r="J3" s="121" t="s">
        <v>6</v>
      </c>
      <c r="K3" s="121"/>
      <c r="L3" s="19" t="s">
        <v>10</v>
      </c>
    </row>
    <row r="4" spans="1:12" ht="16.5" customHeight="1" thickBot="1">
      <c r="A4" s="113"/>
      <c r="B4" s="118"/>
      <c r="C4" s="119"/>
      <c r="D4" s="119"/>
      <c r="E4" s="119"/>
      <c r="F4" s="119"/>
      <c r="G4" s="119"/>
      <c r="H4" s="119"/>
      <c r="I4" s="119"/>
      <c r="J4" s="122" t="s">
        <v>7</v>
      </c>
      <c r="K4" s="122"/>
      <c r="L4" s="20">
        <v>42192</v>
      </c>
    </row>
    <row r="5" spans="1:12">
      <c r="A5" s="16" t="s">
        <v>35</v>
      </c>
    </row>
    <row r="6" spans="1:12" ht="15.75" customHeight="1">
      <c r="A6" s="16"/>
    </row>
    <row r="7" spans="1:12">
      <c r="A7" s="16" t="s">
        <v>36</v>
      </c>
    </row>
    <row r="8" spans="1:12">
      <c r="A8" s="16" t="s">
        <v>29</v>
      </c>
    </row>
    <row r="9" spans="1:12">
      <c r="A9" s="16" t="s">
        <v>30</v>
      </c>
    </row>
    <row r="10" spans="1:12" ht="25.5">
      <c r="A10" s="29" t="s">
        <v>31</v>
      </c>
    </row>
  </sheetData>
  <mergeCells count="6">
    <mergeCell ref="A1:A4"/>
    <mergeCell ref="B1:I4"/>
    <mergeCell ref="J1:K1"/>
    <mergeCell ref="J2:K2"/>
    <mergeCell ref="J3:K3"/>
    <mergeCell ref="J4:K4"/>
  </mergeCells>
  <phoneticPr fontId="4" type="noConversion"/>
  <pageMargins left="0.74803149606299213" right="0.74803149606299213" top="0.98425196850393704" bottom="0.98425196850393704" header="0.51181102362204722" footer="0.51181102362204722"/>
  <pageSetup paperSize="9" scale="97" orientation="portrait" r:id="rId1"/>
  <headerFooter alignWithMargins="0">
    <oddFooter xml:space="preserve">&amp;CThis document is the property of ORASCOM TELECOM LEBANON S.A.L. and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9"/>
  <sheetViews>
    <sheetView tabSelected="1" showWhiteSpace="0" zoomScale="90" zoomScaleNormal="90" workbookViewId="0">
      <selection activeCell="D26" sqref="D26"/>
    </sheetView>
  </sheetViews>
  <sheetFormatPr defaultColWidth="13.85546875" defaultRowHeight="12.75"/>
  <cols>
    <col min="1" max="1" width="14.140625" style="5" customWidth="1"/>
    <col min="2" max="2" width="68.140625" style="5" customWidth="1"/>
    <col min="3" max="3" width="7.42578125" style="5" customWidth="1"/>
    <col min="4" max="4" width="24.42578125" style="51" bestFit="1" customWidth="1"/>
    <col min="5" max="5" width="11.140625" style="30" bestFit="1" customWidth="1"/>
    <col min="6" max="7" width="10.28515625" style="35" customWidth="1"/>
    <col min="8" max="8" width="10.5703125" style="35" customWidth="1"/>
    <col min="9" max="9" width="10.28515625" style="35" customWidth="1"/>
    <col min="10" max="10" width="9.28515625" style="5" bestFit="1" customWidth="1"/>
    <col min="11" max="16384" width="13.85546875" style="5"/>
  </cols>
  <sheetData>
    <row r="1" spans="1:10" ht="16.5" customHeight="1">
      <c r="A1" s="129"/>
      <c r="B1" s="132" t="s">
        <v>92</v>
      </c>
      <c r="C1" s="115"/>
      <c r="D1" s="115"/>
      <c r="E1" s="115"/>
      <c r="F1" s="115"/>
      <c r="G1" s="115"/>
      <c r="H1" s="115"/>
      <c r="I1" s="115"/>
      <c r="J1" s="115"/>
    </row>
    <row r="2" spans="1:10" ht="16.5" customHeight="1">
      <c r="A2" s="130"/>
      <c r="B2" s="133"/>
      <c r="C2" s="117"/>
      <c r="D2" s="117"/>
      <c r="E2" s="117"/>
      <c r="F2" s="117"/>
      <c r="G2" s="117"/>
      <c r="H2" s="117"/>
      <c r="I2" s="117"/>
      <c r="J2" s="117"/>
    </row>
    <row r="3" spans="1:10" ht="16.5" customHeight="1">
      <c r="A3" s="130"/>
      <c r="B3" s="133"/>
      <c r="C3" s="117"/>
      <c r="D3" s="117"/>
      <c r="E3" s="117"/>
      <c r="F3" s="117"/>
      <c r="G3" s="117"/>
      <c r="H3" s="117"/>
      <c r="I3" s="117"/>
      <c r="J3" s="117"/>
    </row>
    <row r="4" spans="1:10" ht="16.5" customHeight="1" thickBot="1">
      <c r="A4" s="131"/>
      <c r="B4" s="134"/>
      <c r="C4" s="119"/>
      <c r="D4" s="119"/>
      <c r="E4" s="119"/>
      <c r="F4" s="119"/>
      <c r="G4" s="119"/>
      <c r="H4" s="119"/>
      <c r="I4" s="119"/>
      <c r="J4" s="119"/>
    </row>
    <row r="6" spans="1:10">
      <c r="B6" s="135" t="s">
        <v>12</v>
      </c>
      <c r="C6" s="135"/>
      <c r="D6" s="135"/>
      <c r="E6" s="135"/>
      <c r="F6" s="135"/>
      <c r="G6" s="135"/>
      <c r="H6" s="135"/>
      <c r="I6" s="135"/>
      <c r="J6" s="52"/>
    </row>
    <row r="7" spans="1:10" ht="13.5" thickBot="1">
      <c r="B7" s="135" t="s">
        <v>91</v>
      </c>
      <c r="C7" s="135"/>
      <c r="D7" s="135"/>
      <c r="E7" s="135"/>
      <c r="F7" s="135"/>
      <c r="G7" s="36"/>
      <c r="H7" s="36"/>
      <c r="I7" s="36"/>
      <c r="J7" s="52"/>
    </row>
    <row r="8" spans="1:10" ht="13.5" thickBot="1">
      <c r="A8" s="6" t="s">
        <v>0</v>
      </c>
      <c r="B8" s="10" t="s">
        <v>3</v>
      </c>
      <c r="C8" s="7" t="s">
        <v>32</v>
      </c>
      <c r="D8" s="48" t="s">
        <v>2</v>
      </c>
      <c r="E8" s="11" t="s">
        <v>37</v>
      </c>
      <c r="F8" s="7"/>
      <c r="G8" s="7"/>
      <c r="H8" s="7"/>
      <c r="I8" s="7"/>
      <c r="J8" s="8" t="s">
        <v>1</v>
      </c>
    </row>
    <row r="9" spans="1:10" ht="15.75">
      <c r="A9" s="3" t="s">
        <v>27</v>
      </c>
      <c r="B9" s="28" t="s">
        <v>26</v>
      </c>
      <c r="C9" s="25">
        <f>SUM(C10:C19)</f>
        <v>0.13999999999999999</v>
      </c>
      <c r="D9" s="49"/>
      <c r="E9" s="53"/>
      <c r="F9" s="54">
        <f>SUM(F10:F19)</f>
        <v>0</v>
      </c>
      <c r="G9" s="56">
        <f>SUM(G10:G19)</f>
        <v>0</v>
      </c>
      <c r="H9" s="56">
        <f>SUM(H10:H19)</f>
        <v>0</v>
      </c>
      <c r="I9" s="56">
        <f>SUM(I10:I19)</f>
        <v>0</v>
      </c>
      <c r="J9" s="55"/>
    </row>
    <row r="10" spans="1:10" ht="25.5">
      <c r="A10" s="126" t="s">
        <v>28</v>
      </c>
      <c r="B10" s="37" t="s">
        <v>38</v>
      </c>
      <c r="C10" s="21">
        <v>0.02</v>
      </c>
      <c r="D10" s="47" t="s">
        <v>33</v>
      </c>
      <c r="E10" s="38" t="s">
        <v>43</v>
      </c>
      <c r="F10" s="31"/>
      <c r="G10" s="31"/>
      <c r="H10" s="31"/>
      <c r="I10" s="31"/>
      <c r="J10" s="2"/>
    </row>
    <row r="11" spans="1:10" ht="51">
      <c r="A11" s="127"/>
      <c r="B11" s="37" t="s">
        <v>39</v>
      </c>
      <c r="C11" s="22">
        <v>0.03</v>
      </c>
      <c r="D11" s="47" t="s">
        <v>46</v>
      </c>
      <c r="E11" s="38" t="s">
        <v>43</v>
      </c>
      <c r="F11" s="31"/>
      <c r="G11" s="31"/>
      <c r="H11" s="31"/>
      <c r="I11" s="31"/>
      <c r="J11" s="2"/>
    </row>
    <row r="12" spans="1:10" ht="25.5">
      <c r="A12" s="127"/>
      <c r="B12" s="37" t="s">
        <v>40</v>
      </c>
      <c r="C12" s="22">
        <v>0.01</v>
      </c>
      <c r="D12" s="47" t="s">
        <v>33</v>
      </c>
      <c r="E12" s="38"/>
      <c r="F12" s="31"/>
      <c r="G12" s="31"/>
      <c r="H12" s="31"/>
      <c r="I12" s="31"/>
      <c r="J12" s="2"/>
    </row>
    <row r="13" spans="1:10" ht="25.5">
      <c r="A13" s="127"/>
      <c r="B13" s="37" t="s">
        <v>14</v>
      </c>
      <c r="C13" s="22">
        <v>0.02</v>
      </c>
      <c r="D13" s="47" t="s">
        <v>33</v>
      </c>
      <c r="E13" s="38"/>
      <c r="F13" s="31"/>
      <c r="G13" s="31"/>
      <c r="H13" s="31"/>
      <c r="I13" s="31"/>
      <c r="J13" s="2"/>
    </row>
    <row r="14" spans="1:10" ht="22.5">
      <c r="A14" s="127"/>
      <c r="B14" s="37" t="s">
        <v>13</v>
      </c>
      <c r="C14" s="22">
        <v>0.01</v>
      </c>
      <c r="D14" s="47" t="s">
        <v>33</v>
      </c>
      <c r="E14" s="38"/>
      <c r="F14" s="31"/>
      <c r="G14" s="31"/>
      <c r="H14" s="31"/>
      <c r="I14" s="31"/>
      <c r="J14" s="2"/>
    </row>
    <row r="15" spans="1:10" ht="22.5">
      <c r="A15" s="127"/>
      <c r="B15" s="37" t="s">
        <v>45</v>
      </c>
      <c r="C15" s="22">
        <v>0.01</v>
      </c>
      <c r="D15" s="47" t="s">
        <v>33</v>
      </c>
      <c r="E15" s="38"/>
      <c r="F15" s="31"/>
      <c r="G15" s="31"/>
      <c r="H15" s="31"/>
      <c r="I15" s="31"/>
      <c r="J15" s="2"/>
    </row>
    <row r="16" spans="1:10" ht="22.5">
      <c r="A16" s="127"/>
      <c r="B16" s="37" t="s">
        <v>15</v>
      </c>
      <c r="C16" s="21">
        <v>0.01</v>
      </c>
      <c r="D16" s="47" t="s">
        <v>33</v>
      </c>
      <c r="E16" s="40"/>
      <c r="F16" s="34"/>
      <c r="G16" s="34"/>
      <c r="H16" s="34"/>
      <c r="I16" s="34"/>
      <c r="J16" s="12"/>
    </row>
    <row r="17" spans="1:10" ht="22.5">
      <c r="A17" s="127"/>
      <c r="B17" s="37" t="s">
        <v>41</v>
      </c>
      <c r="C17" s="21">
        <v>0.01</v>
      </c>
      <c r="D17" s="47" t="s">
        <v>33</v>
      </c>
      <c r="E17" s="40"/>
      <c r="F17" s="34"/>
      <c r="G17" s="34"/>
      <c r="H17" s="34"/>
      <c r="I17" s="34"/>
      <c r="J17" s="12"/>
    </row>
    <row r="18" spans="1:10" ht="22.5">
      <c r="A18" s="127"/>
      <c r="B18" s="92" t="s">
        <v>42</v>
      </c>
      <c r="C18" s="21">
        <v>0.01</v>
      </c>
      <c r="D18" s="93" t="s">
        <v>33</v>
      </c>
      <c r="E18" s="40"/>
      <c r="F18" s="34"/>
      <c r="G18" s="34"/>
      <c r="H18" s="34"/>
      <c r="I18" s="34"/>
      <c r="J18" s="12"/>
    </row>
    <row r="19" spans="1:10" ht="23.25" thickBot="1">
      <c r="A19" s="128"/>
      <c r="B19" s="94" t="s">
        <v>87</v>
      </c>
      <c r="C19" s="21">
        <v>0.01</v>
      </c>
      <c r="D19" s="93" t="s">
        <v>33</v>
      </c>
      <c r="E19" s="41"/>
      <c r="F19" s="32"/>
      <c r="G19" s="32"/>
      <c r="H19" s="32"/>
      <c r="I19" s="32"/>
      <c r="J19" s="9"/>
    </row>
    <row r="20" spans="1:10" ht="13.5" thickBot="1">
      <c r="A20" s="95" t="s">
        <v>16</v>
      </c>
      <c r="B20" s="96" t="s">
        <v>17</v>
      </c>
      <c r="C20" s="97"/>
      <c r="D20" s="98"/>
      <c r="E20" s="99"/>
      <c r="F20" s="100"/>
      <c r="G20" s="100"/>
      <c r="H20" s="100"/>
      <c r="I20" s="100"/>
      <c r="J20" s="101"/>
    </row>
    <row r="21" spans="1:10" ht="16.5" thickBot="1">
      <c r="A21" s="95" t="s">
        <v>18</v>
      </c>
      <c r="B21" s="106" t="s">
        <v>19</v>
      </c>
      <c r="C21" s="107">
        <f>SUM(C22:C35)</f>
        <v>0.34</v>
      </c>
      <c r="D21" s="108"/>
      <c r="E21" s="81"/>
      <c r="F21" s="82">
        <f>SUM(F22:F35)</f>
        <v>0</v>
      </c>
      <c r="G21" s="82">
        <f>SUM(G22:G35)</f>
        <v>0</v>
      </c>
      <c r="H21" s="82">
        <f>SUM(H22:H35)</f>
        <v>0</v>
      </c>
      <c r="I21" s="82">
        <f>SUM(I22:I35)</f>
        <v>0</v>
      </c>
      <c r="J21" s="84"/>
    </row>
    <row r="22" spans="1:10" ht="22.5">
      <c r="A22" s="72"/>
      <c r="B22" s="57" t="s">
        <v>88</v>
      </c>
      <c r="C22" s="22">
        <v>0.01</v>
      </c>
      <c r="D22" s="63" t="s">
        <v>44</v>
      </c>
      <c r="E22" s="64"/>
      <c r="F22" s="33"/>
      <c r="G22" s="33"/>
      <c r="H22" s="33"/>
      <c r="I22" s="33"/>
      <c r="J22" s="66"/>
    </row>
    <row r="23" spans="1:10" ht="22.5">
      <c r="A23" s="13"/>
      <c r="B23" s="58" t="s">
        <v>47</v>
      </c>
      <c r="C23" s="22">
        <v>0.01</v>
      </c>
      <c r="D23" s="47" t="s">
        <v>44</v>
      </c>
      <c r="E23" s="42"/>
      <c r="F23" s="31"/>
      <c r="G23" s="31"/>
      <c r="H23" s="31"/>
      <c r="I23" s="31"/>
      <c r="J23" s="12"/>
    </row>
    <row r="24" spans="1:10" ht="22.5">
      <c r="A24" s="13"/>
      <c r="B24" s="58" t="s">
        <v>48</v>
      </c>
      <c r="C24" s="22">
        <v>0.01</v>
      </c>
      <c r="D24" s="47" t="s">
        <v>44</v>
      </c>
      <c r="E24" s="42"/>
      <c r="F24" s="31"/>
      <c r="G24" s="31"/>
      <c r="H24" s="31"/>
      <c r="I24" s="31"/>
      <c r="J24" s="12"/>
    </row>
    <row r="25" spans="1:10" ht="22.5">
      <c r="A25" s="13"/>
      <c r="B25" s="58" t="s">
        <v>49</v>
      </c>
      <c r="C25" s="22">
        <v>0.01</v>
      </c>
      <c r="D25" s="47" t="s">
        <v>44</v>
      </c>
      <c r="E25" s="42"/>
      <c r="F25" s="31"/>
      <c r="G25" s="31"/>
      <c r="H25" s="31"/>
      <c r="I25" s="31"/>
      <c r="J25" s="12"/>
    </row>
    <row r="26" spans="1:10" ht="22.5">
      <c r="A26" s="13"/>
      <c r="B26" s="58" t="s">
        <v>50</v>
      </c>
      <c r="C26" s="22">
        <v>0.01</v>
      </c>
      <c r="D26" s="47" t="s">
        <v>44</v>
      </c>
      <c r="E26" s="42"/>
      <c r="F26" s="31"/>
      <c r="G26" s="31"/>
      <c r="H26" s="31"/>
      <c r="I26" s="31"/>
      <c r="J26" s="12"/>
    </row>
    <row r="27" spans="1:10" ht="22.5">
      <c r="A27" s="13"/>
      <c r="B27" s="58" t="s">
        <v>51</v>
      </c>
      <c r="C27" s="22">
        <v>0.01</v>
      </c>
      <c r="D27" s="47" t="s">
        <v>44</v>
      </c>
      <c r="E27" s="42"/>
      <c r="F27" s="31"/>
      <c r="G27" s="31"/>
      <c r="H27" s="31"/>
      <c r="I27" s="31"/>
      <c r="J27" s="12"/>
    </row>
    <row r="28" spans="1:10" ht="22.5">
      <c r="A28" s="13"/>
      <c r="B28" s="58" t="s">
        <v>52</v>
      </c>
      <c r="C28" s="22">
        <v>0.01</v>
      </c>
      <c r="D28" s="47" t="s">
        <v>44</v>
      </c>
      <c r="E28" s="42"/>
      <c r="F28" s="31"/>
      <c r="G28" s="31"/>
      <c r="H28" s="31"/>
      <c r="I28" s="31"/>
      <c r="J28" s="12"/>
    </row>
    <row r="29" spans="1:10" ht="22.5">
      <c r="A29" s="13"/>
      <c r="B29" s="58" t="s">
        <v>53</v>
      </c>
      <c r="C29" s="22">
        <v>0.06</v>
      </c>
      <c r="D29" s="47" t="s">
        <v>44</v>
      </c>
      <c r="E29" s="42"/>
      <c r="F29" s="31"/>
      <c r="G29" s="31"/>
      <c r="H29" s="31"/>
      <c r="I29" s="31"/>
      <c r="J29" s="12"/>
    </row>
    <row r="30" spans="1:10" ht="22.5">
      <c r="A30" s="13"/>
      <c r="B30" s="58" t="s">
        <v>54</v>
      </c>
      <c r="C30" s="22">
        <v>0.06</v>
      </c>
      <c r="D30" s="47" t="s">
        <v>44</v>
      </c>
      <c r="E30" s="42"/>
      <c r="F30" s="31"/>
      <c r="G30" s="31"/>
      <c r="H30" s="31"/>
      <c r="I30" s="31"/>
      <c r="J30" s="12"/>
    </row>
    <row r="31" spans="1:10" ht="22.5">
      <c r="A31" s="13"/>
      <c r="B31" s="58" t="s">
        <v>55</v>
      </c>
      <c r="C31" s="22">
        <v>0.02</v>
      </c>
      <c r="D31" s="47" t="s">
        <v>44</v>
      </c>
      <c r="E31" s="42"/>
      <c r="F31" s="31"/>
      <c r="G31" s="31"/>
      <c r="H31" s="31"/>
      <c r="I31" s="31"/>
      <c r="J31" s="12"/>
    </row>
    <row r="32" spans="1:10" ht="22.5">
      <c r="A32" s="1"/>
      <c r="B32" s="58" t="s">
        <v>56</v>
      </c>
      <c r="C32" s="22">
        <v>0.03</v>
      </c>
      <c r="D32" s="47" t="s">
        <v>34</v>
      </c>
      <c r="E32" s="43"/>
      <c r="F32" s="31"/>
      <c r="G32" s="31"/>
      <c r="H32" s="31"/>
      <c r="I32" s="31"/>
      <c r="J32" s="2"/>
    </row>
    <row r="33" spans="1:10" ht="22.5">
      <c r="A33" s="26"/>
      <c r="B33" s="58" t="s">
        <v>57</v>
      </c>
      <c r="C33" s="22">
        <v>0.02</v>
      </c>
      <c r="D33" s="47" t="s">
        <v>44</v>
      </c>
      <c r="E33" s="44"/>
      <c r="F33" s="33"/>
      <c r="G33" s="33"/>
      <c r="H33" s="33"/>
      <c r="I33" s="33"/>
      <c r="J33" s="14"/>
    </row>
    <row r="34" spans="1:10" ht="22.5">
      <c r="A34" s="15"/>
      <c r="B34" s="58" t="s">
        <v>58</v>
      </c>
      <c r="C34" s="22">
        <v>7.0000000000000007E-2</v>
      </c>
      <c r="D34" s="47" t="s">
        <v>44</v>
      </c>
      <c r="E34" s="45"/>
      <c r="F34" s="33"/>
      <c r="G34" s="33"/>
      <c r="H34" s="33"/>
      <c r="I34" s="33"/>
      <c r="J34" s="14"/>
    </row>
    <row r="35" spans="1:10" ht="23.25" thickBot="1">
      <c r="A35" s="1"/>
      <c r="B35" s="58" t="s">
        <v>59</v>
      </c>
      <c r="C35" s="24">
        <v>0.01</v>
      </c>
      <c r="D35" s="50" t="s">
        <v>44</v>
      </c>
      <c r="E35" s="46"/>
      <c r="F35" s="32"/>
      <c r="G35" s="32"/>
      <c r="H35" s="32"/>
      <c r="I35" s="32"/>
      <c r="J35" s="9"/>
    </row>
    <row r="36" spans="1:10" ht="15.75" thickBot="1">
      <c r="A36" s="62" t="s">
        <v>65</v>
      </c>
      <c r="B36" s="59" t="s">
        <v>20</v>
      </c>
      <c r="C36" s="67">
        <f>SUM(C37:C41)</f>
        <v>0.08</v>
      </c>
      <c r="D36" s="68"/>
      <c r="E36" s="69"/>
      <c r="F36" s="70">
        <f>SUM(F37:F41)</f>
        <v>0</v>
      </c>
      <c r="G36" s="70">
        <f>SUM(G37:G41)</f>
        <v>0</v>
      </c>
      <c r="H36" s="70">
        <f>SUM(H37:H41)</f>
        <v>0</v>
      </c>
      <c r="I36" s="70">
        <f>SUM(I37:I41)</f>
        <v>0</v>
      </c>
      <c r="J36" s="102"/>
    </row>
    <row r="37" spans="1:10" ht="24" customHeight="1">
      <c r="A37" s="13"/>
      <c r="B37" s="57" t="s">
        <v>60</v>
      </c>
      <c r="C37" s="22">
        <v>0.01</v>
      </c>
      <c r="D37" s="63" t="s">
        <v>44</v>
      </c>
      <c r="E37" s="64"/>
      <c r="F37" s="33"/>
      <c r="G37" s="33"/>
      <c r="H37" s="33"/>
      <c r="I37" s="33"/>
      <c r="J37" s="66"/>
    </row>
    <row r="38" spans="1:10" ht="22.5">
      <c r="A38" s="13"/>
      <c r="B38" s="60" t="s">
        <v>61</v>
      </c>
      <c r="C38" s="22">
        <v>0.01</v>
      </c>
      <c r="D38" s="47" t="s">
        <v>44</v>
      </c>
      <c r="E38" s="42"/>
      <c r="F38" s="34"/>
      <c r="G38" s="34"/>
      <c r="H38" s="34"/>
      <c r="I38" s="34"/>
      <c r="J38" s="12"/>
    </row>
    <row r="39" spans="1:10" ht="22.5">
      <c r="A39" s="13"/>
      <c r="B39" s="61" t="s">
        <v>62</v>
      </c>
      <c r="C39" s="22">
        <v>0.01</v>
      </c>
      <c r="D39" s="47" t="s">
        <v>44</v>
      </c>
      <c r="E39" s="42"/>
      <c r="F39" s="34"/>
      <c r="G39" s="34"/>
      <c r="H39" s="34"/>
      <c r="I39" s="34"/>
      <c r="J39" s="12"/>
    </row>
    <row r="40" spans="1:10" ht="22.5">
      <c r="A40" s="13"/>
      <c r="B40" s="27" t="s">
        <v>63</v>
      </c>
      <c r="C40" s="22">
        <v>0.02</v>
      </c>
      <c r="D40" s="47" t="s">
        <v>44</v>
      </c>
      <c r="E40" s="42"/>
      <c r="F40" s="34"/>
      <c r="G40" s="34"/>
      <c r="H40" s="34"/>
      <c r="I40" s="34"/>
      <c r="J40" s="12"/>
    </row>
    <row r="41" spans="1:10" ht="23.25" thickBot="1">
      <c r="A41" s="4"/>
      <c r="B41" s="60" t="s">
        <v>64</v>
      </c>
      <c r="C41" s="23">
        <v>0.03</v>
      </c>
      <c r="D41" s="50" t="s">
        <v>44</v>
      </c>
      <c r="E41" s="46"/>
      <c r="F41" s="32"/>
      <c r="G41" s="32"/>
      <c r="H41" s="32"/>
      <c r="I41" s="32"/>
      <c r="J41" s="9"/>
    </row>
    <row r="42" spans="1:10" ht="15.75" thickBot="1">
      <c r="A42" s="62" t="s">
        <v>21</v>
      </c>
      <c r="B42" s="59" t="s">
        <v>22</v>
      </c>
      <c r="C42" s="67">
        <f>SUM(C43:C54)</f>
        <v>0.30000000000000004</v>
      </c>
      <c r="D42" s="68"/>
      <c r="E42" s="69"/>
      <c r="F42" s="70">
        <f>SUM(F43:F54)</f>
        <v>0</v>
      </c>
      <c r="G42" s="70">
        <f>SUM(G43:G54)</f>
        <v>0</v>
      </c>
      <c r="H42" s="70">
        <f>SUM(H43:H54)</f>
        <v>0</v>
      </c>
      <c r="I42" s="70">
        <f>SUM(I43:I54)</f>
        <v>0</v>
      </c>
      <c r="J42" s="71"/>
    </row>
    <row r="43" spans="1:10" ht="22.5">
      <c r="A43" s="73"/>
      <c r="B43" s="57" t="s">
        <v>66</v>
      </c>
      <c r="C43" s="22">
        <v>0.04</v>
      </c>
      <c r="D43" s="63" t="s">
        <v>44</v>
      </c>
      <c r="E43" s="74"/>
      <c r="F43" s="75"/>
      <c r="G43" s="75"/>
      <c r="H43" s="75"/>
      <c r="I43" s="75"/>
      <c r="J43" s="76"/>
    </row>
    <row r="44" spans="1:10" ht="22.5">
      <c r="A44" s="1"/>
      <c r="B44" s="58" t="s">
        <v>67</v>
      </c>
      <c r="C44" s="22">
        <v>0.01</v>
      </c>
      <c r="D44" s="47" t="s">
        <v>44</v>
      </c>
      <c r="E44" s="39"/>
      <c r="F44" s="31"/>
      <c r="G44" s="31"/>
      <c r="H44" s="31"/>
      <c r="I44" s="31"/>
      <c r="J44" s="2"/>
    </row>
    <row r="45" spans="1:10" ht="22.5">
      <c r="A45" s="1"/>
      <c r="B45" s="58" t="s">
        <v>68</v>
      </c>
      <c r="C45" s="22">
        <v>0.01</v>
      </c>
      <c r="D45" s="47" t="s">
        <v>44</v>
      </c>
      <c r="E45" s="39"/>
      <c r="F45" s="31"/>
      <c r="G45" s="31"/>
      <c r="H45" s="31"/>
      <c r="I45" s="31"/>
      <c r="J45" s="2"/>
    </row>
    <row r="46" spans="1:10" ht="22.5">
      <c r="A46" s="1"/>
      <c r="B46" s="58" t="s">
        <v>69</v>
      </c>
      <c r="C46" s="22">
        <v>0.01</v>
      </c>
      <c r="D46" s="47" t="s">
        <v>44</v>
      </c>
      <c r="E46" s="39"/>
      <c r="F46" s="31"/>
      <c r="G46" s="31"/>
      <c r="H46" s="31"/>
      <c r="I46" s="31"/>
      <c r="J46" s="2"/>
    </row>
    <row r="47" spans="1:10" ht="22.5">
      <c r="A47" s="13"/>
      <c r="B47" s="58" t="s">
        <v>70</v>
      </c>
      <c r="C47" s="22">
        <v>0.02</v>
      </c>
      <c r="D47" s="47" t="s">
        <v>44</v>
      </c>
      <c r="E47" s="45"/>
      <c r="F47" s="33"/>
      <c r="G47" s="33"/>
      <c r="H47" s="33"/>
      <c r="I47" s="33"/>
      <c r="J47" s="14"/>
    </row>
    <row r="48" spans="1:10" ht="22.5">
      <c r="A48" s="13"/>
      <c r="B48" s="58" t="s">
        <v>71</v>
      </c>
      <c r="C48" s="22">
        <v>0.03</v>
      </c>
      <c r="D48" s="47" t="s">
        <v>44</v>
      </c>
      <c r="E48" s="39"/>
      <c r="F48" s="31"/>
      <c r="G48" s="31"/>
      <c r="H48" s="31"/>
      <c r="I48" s="31"/>
      <c r="J48" s="2"/>
    </row>
    <row r="49" spans="1:10" ht="22.5">
      <c r="A49" s="13"/>
      <c r="B49" s="58" t="s">
        <v>72</v>
      </c>
      <c r="C49" s="22">
        <v>0.05</v>
      </c>
      <c r="D49" s="47" t="s">
        <v>44</v>
      </c>
      <c r="E49" s="39"/>
      <c r="F49" s="31"/>
      <c r="G49" s="31"/>
      <c r="H49" s="31"/>
      <c r="I49" s="31"/>
      <c r="J49" s="2"/>
    </row>
    <row r="50" spans="1:10" ht="22.5">
      <c r="A50" s="13"/>
      <c r="B50" s="58" t="s">
        <v>73</v>
      </c>
      <c r="C50" s="22">
        <v>0.01</v>
      </c>
      <c r="D50" s="47" t="s">
        <v>44</v>
      </c>
      <c r="E50" s="39"/>
      <c r="F50" s="31"/>
      <c r="G50" s="31"/>
      <c r="H50" s="31"/>
      <c r="I50" s="31"/>
      <c r="J50" s="2"/>
    </row>
    <row r="51" spans="1:10" ht="22.5">
      <c r="A51" s="13"/>
      <c r="B51" s="58" t="s">
        <v>74</v>
      </c>
      <c r="C51" s="22">
        <v>0.01</v>
      </c>
      <c r="D51" s="47" t="s">
        <v>44</v>
      </c>
      <c r="E51" s="64"/>
      <c r="F51" s="65"/>
      <c r="G51" s="65"/>
      <c r="H51" s="65"/>
      <c r="I51" s="65"/>
      <c r="J51" s="66"/>
    </row>
    <row r="52" spans="1:10" ht="22.5">
      <c r="A52" s="13"/>
      <c r="B52" s="58" t="s">
        <v>75</v>
      </c>
      <c r="C52" s="22">
        <v>0.05</v>
      </c>
      <c r="D52" s="47" t="s">
        <v>44</v>
      </c>
      <c r="E52" s="42"/>
      <c r="F52" s="34"/>
      <c r="G52" s="34"/>
      <c r="H52" s="34"/>
      <c r="I52" s="34"/>
      <c r="J52" s="12"/>
    </row>
    <row r="53" spans="1:10" ht="22.5">
      <c r="A53" s="13"/>
      <c r="B53" s="61" t="s">
        <v>76</v>
      </c>
      <c r="C53" s="22">
        <v>0.02</v>
      </c>
      <c r="D53" s="47" t="s">
        <v>44</v>
      </c>
      <c r="E53" s="42"/>
      <c r="F53" s="34"/>
      <c r="G53" s="34"/>
      <c r="H53" s="34"/>
      <c r="I53" s="34"/>
      <c r="J53" s="12"/>
    </row>
    <row r="54" spans="1:10" ht="23.25" thickBot="1">
      <c r="A54" s="4"/>
      <c r="B54" s="77" t="s">
        <v>77</v>
      </c>
      <c r="C54" s="23">
        <v>0.04</v>
      </c>
      <c r="D54" s="78" t="s">
        <v>44</v>
      </c>
      <c r="E54" s="46"/>
      <c r="F54" s="32"/>
      <c r="G54" s="32"/>
      <c r="H54" s="32"/>
      <c r="I54" s="32"/>
      <c r="J54" s="9"/>
    </row>
    <row r="55" spans="1:10" ht="15.75" thickBot="1">
      <c r="A55" s="62" t="s">
        <v>23</v>
      </c>
      <c r="B55" s="79" t="s">
        <v>24</v>
      </c>
      <c r="C55" s="67">
        <f>SUM(C56:C64)</f>
        <v>0.13999999999999999</v>
      </c>
      <c r="D55" s="105"/>
      <c r="E55" s="81"/>
      <c r="F55" s="82">
        <f>SUM(F56:F64)</f>
        <v>0</v>
      </c>
      <c r="G55" s="83">
        <f>SUM(G56:G64)</f>
        <v>0</v>
      </c>
      <c r="H55" s="83">
        <f>SUM(H56:H64)</f>
        <v>0</v>
      </c>
      <c r="I55" s="83">
        <f>SUM(I56:I64)</f>
        <v>0</v>
      </c>
      <c r="J55" s="84"/>
    </row>
    <row r="56" spans="1:10" ht="22.5">
      <c r="A56" s="123"/>
      <c r="B56" s="80" t="s">
        <v>78</v>
      </c>
      <c r="C56" s="22">
        <v>0.01</v>
      </c>
      <c r="D56" s="104" t="s">
        <v>44</v>
      </c>
      <c r="E56" s="64"/>
      <c r="F56" s="65"/>
      <c r="G56" s="65"/>
      <c r="H56" s="65"/>
      <c r="I56" s="65"/>
      <c r="J56" s="66"/>
    </row>
    <row r="57" spans="1:10" ht="22.5">
      <c r="A57" s="124"/>
      <c r="B57" s="58" t="s">
        <v>79</v>
      </c>
      <c r="C57" s="22">
        <v>0.01</v>
      </c>
      <c r="D57" s="93" t="s">
        <v>44</v>
      </c>
      <c r="E57" s="42"/>
      <c r="F57" s="34"/>
      <c r="G57" s="34"/>
      <c r="H57" s="34"/>
      <c r="I57" s="34"/>
      <c r="J57" s="12"/>
    </row>
    <row r="58" spans="1:10" ht="22.5">
      <c r="A58" s="124"/>
      <c r="B58" s="60" t="s">
        <v>80</v>
      </c>
      <c r="C58" s="22">
        <v>0.01</v>
      </c>
      <c r="D58" s="93" t="s">
        <v>44</v>
      </c>
      <c r="E58" s="42"/>
      <c r="F58" s="34"/>
      <c r="G58" s="34"/>
      <c r="H58" s="34"/>
      <c r="I58" s="34"/>
      <c r="J58" s="12"/>
    </row>
    <row r="59" spans="1:10" ht="22.5">
      <c r="A59" s="124"/>
      <c r="B59" s="60" t="s">
        <v>81</v>
      </c>
      <c r="C59" s="22">
        <v>0.03</v>
      </c>
      <c r="D59" s="93" t="s">
        <v>44</v>
      </c>
      <c r="E59" s="42"/>
      <c r="F59" s="34"/>
      <c r="G59" s="34"/>
      <c r="H59" s="34"/>
      <c r="I59" s="34"/>
      <c r="J59" s="12"/>
    </row>
    <row r="60" spans="1:10" ht="22.5">
      <c r="A60" s="124"/>
      <c r="B60" s="60" t="s">
        <v>82</v>
      </c>
      <c r="C60" s="22">
        <v>0.01</v>
      </c>
      <c r="D60" s="93" t="s">
        <v>44</v>
      </c>
      <c r="E60" s="42"/>
      <c r="F60" s="34"/>
      <c r="G60" s="34"/>
      <c r="H60" s="34"/>
      <c r="I60" s="34"/>
      <c r="J60" s="12"/>
    </row>
    <row r="61" spans="1:10" ht="22.5">
      <c r="A61" s="124"/>
      <c r="B61" s="60" t="s">
        <v>83</v>
      </c>
      <c r="C61" s="22">
        <v>0.01</v>
      </c>
      <c r="D61" s="93" t="s">
        <v>44</v>
      </c>
      <c r="E61" s="42"/>
      <c r="F61" s="34"/>
      <c r="G61" s="34"/>
      <c r="H61" s="34"/>
      <c r="I61" s="34"/>
      <c r="J61" s="12"/>
    </row>
    <row r="62" spans="1:10" ht="22.5">
      <c r="A62" s="124"/>
      <c r="B62" s="60" t="s">
        <v>84</v>
      </c>
      <c r="C62" s="22">
        <v>0.01</v>
      </c>
      <c r="D62" s="93" t="s">
        <v>44</v>
      </c>
      <c r="E62" s="42"/>
      <c r="F62" s="34"/>
      <c r="G62" s="34"/>
      <c r="H62" s="34"/>
      <c r="I62" s="34"/>
      <c r="J62" s="12"/>
    </row>
    <row r="63" spans="1:10" ht="22.5">
      <c r="A63" s="124"/>
      <c r="B63" s="60" t="s">
        <v>85</v>
      </c>
      <c r="C63" s="22">
        <v>0.02</v>
      </c>
      <c r="D63" s="93" t="s">
        <v>44</v>
      </c>
      <c r="E63" s="42"/>
      <c r="F63" s="34"/>
      <c r="G63" s="34"/>
      <c r="H63" s="34"/>
      <c r="I63" s="34"/>
      <c r="J63" s="12"/>
    </row>
    <row r="64" spans="1:10" ht="23.25" thickBot="1">
      <c r="A64" s="125"/>
      <c r="B64" s="77" t="s">
        <v>86</v>
      </c>
      <c r="C64" s="23">
        <v>0.03</v>
      </c>
      <c r="D64" s="103" t="s">
        <v>44</v>
      </c>
      <c r="E64" s="46"/>
      <c r="F64" s="32"/>
      <c r="G64" s="32"/>
      <c r="H64" s="32"/>
      <c r="I64" s="32"/>
      <c r="J64" s="9"/>
    </row>
    <row r="65" spans="1:10" ht="15.75" thickBot="1">
      <c r="A65" s="91" t="s">
        <v>25</v>
      </c>
      <c r="B65" s="109" t="s">
        <v>90</v>
      </c>
      <c r="C65" s="85">
        <f>SUM(C55,C42,C36,C21,C9)</f>
        <v>1</v>
      </c>
      <c r="D65" s="86"/>
      <c r="E65" s="87"/>
      <c r="F65" s="88">
        <f>SUM(F55,F42,F36,F21,F9)</f>
        <v>0</v>
      </c>
      <c r="G65" s="89">
        <f>SUM(G55,G42,G36,G21,G9)</f>
        <v>0</v>
      </c>
      <c r="H65" s="89">
        <f>SUM(H55,H42,H36,H21,H9)</f>
        <v>0</v>
      </c>
      <c r="I65" s="89">
        <f>SUM(I55,I42,I36,I21,I9)</f>
        <v>0</v>
      </c>
      <c r="J65" s="90"/>
    </row>
    <row r="66" spans="1:10" ht="30" customHeight="1">
      <c r="B66" s="136" t="s">
        <v>89</v>
      </c>
      <c r="C66" s="136"/>
      <c r="D66" s="136"/>
      <c r="E66" s="136"/>
      <c r="F66" s="136"/>
    </row>
    <row r="67" spans="1:10">
      <c r="B67" s="110"/>
    </row>
    <row r="69" spans="1:10" ht="25.5" customHeight="1">
      <c r="B69" s="137" t="s">
        <v>93</v>
      </c>
      <c r="C69" s="137"/>
      <c r="D69" s="137"/>
      <c r="E69" s="137"/>
      <c r="F69" s="137"/>
      <c r="G69" s="137"/>
      <c r="H69" s="137"/>
      <c r="I69" s="137"/>
      <c r="J69" s="137"/>
    </row>
  </sheetData>
  <mergeCells count="8">
    <mergeCell ref="B66:F66"/>
    <mergeCell ref="B69:J69"/>
    <mergeCell ref="A56:A64"/>
    <mergeCell ref="A10:A19"/>
    <mergeCell ref="A1:A4"/>
    <mergeCell ref="B1:J4"/>
    <mergeCell ref="B6:I6"/>
    <mergeCell ref="B7:F7"/>
  </mergeCells>
  <phoneticPr fontId="4" type="noConversion"/>
  <pageMargins left="0.35433070866141736" right="0.31496062992125984" top="0.78740157480314965" bottom="0.51181102362204722" header="0.27559055118110237" footer="0.27559055118110237"/>
  <pageSetup paperSize="9" scale="66" orientation="landscape" r:id="rId1"/>
  <headerFooter alignWithMargins="0">
    <oddFooter xml:space="preserve">&amp;CThis document is the property of ORASCOM TELECOM LEBANON S.A.L. and cannot be diffused externally without the prior approval of the management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3B1F5-A54B-4022-A2D9-3E5D881AB1F7}">
  <dimension ref="A1:N13"/>
  <sheetViews>
    <sheetView workbookViewId="0">
      <selection activeCell="C18" sqref="C18"/>
    </sheetView>
  </sheetViews>
  <sheetFormatPr defaultColWidth="13.28515625" defaultRowHeight="39" customHeight="1"/>
  <cols>
    <col min="1" max="1" width="39.140625" style="16" customWidth="1"/>
    <col min="2" max="2" width="65.28515625" style="152" customWidth="1"/>
    <col min="3" max="3" width="19.28515625" style="153" customWidth="1"/>
    <col min="4" max="4" width="17.28515625" style="153" customWidth="1"/>
    <col min="5" max="5" width="11.28515625" style="153" customWidth="1"/>
    <col min="6" max="6" width="13.42578125" style="153" customWidth="1"/>
    <col min="7" max="7" width="13" style="153" customWidth="1"/>
    <col min="8" max="8" width="27" style="16" customWidth="1"/>
    <col min="9" max="9" width="17.140625" style="16" customWidth="1"/>
    <col min="10" max="10" width="17.28515625" style="16" customWidth="1"/>
    <col min="11" max="11" width="15.5703125" style="16" customWidth="1"/>
    <col min="12" max="12" width="17.5703125" style="16" customWidth="1"/>
    <col min="13" max="255" width="9.140625" style="16" customWidth="1"/>
    <col min="256" max="256" width="13.28515625" style="16"/>
    <col min="257" max="257" width="13.85546875" style="16" customWidth="1"/>
    <col min="258" max="258" width="65.28515625" style="16" customWidth="1"/>
    <col min="259" max="259" width="19.28515625" style="16" customWidth="1"/>
    <col min="260" max="260" width="17.28515625" style="16" customWidth="1"/>
    <col min="261" max="261" width="11.28515625" style="16" customWidth="1"/>
    <col min="262" max="262" width="13.42578125" style="16" customWidth="1"/>
    <col min="263" max="263" width="13" style="16" customWidth="1"/>
    <col min="264" max="264" width="27" style="16" customWidth="1"/>
    <col min="265" max="265" width="17.140625" style="16" customWidth="1"/>
    <col min="266" max="266" width="17.28515625" style="16" customWidth="1"/>
    <col min="267" max="267" width="15.5703125" style="16" customWidth="1"/>
    <col min="268" max="268" width="17.5703125" style="16" customWidth="1"/>
    <col min="269" max="511" width="9.140625" style="16" customWidth="1"/>
    <col min="512" max="512" width="13.28515625" style="16"/>
    <col min="513" max="513" width="13.85546875" style="16" customWidth="1"/>
    <col min="514" max="514" width="65.28515625" style="16" customWidth="1"/>
    <col min="515" max="515" width="19.28515625" style="16" customWidth="1"/>
    <col min="516" max="516" width="17.28515625" style="16" customWidth="1"/>
    <col min="517" max="517" width="11.28515625" style="16" customWidth="1"/>
    <col min="518" max="518" width="13.42578125" style="16" customWidth="1"/>
    <col min="519" max="519" width="13" style="16" customWidth="1"/>
    <col min="520" max="520" width="27" style="16" customWidth="1"/>
    <col min="521" max="521" width="17.140625" style="16" customWidth="1"/>
    <col min="522" max="522" width="17.28515625" style="16" customWidth="1"/>
    <col min="523" max="523" width="15.5703125" style="16" customWidth="1"/>
    <col min="524" max="524" width="17.5703125" style="16" customWidth="1"/>
    <col min="525" max="767" width="9.140625" style="16" customWidth="1"/>
    <col min="768" max="768" width="13.28515625" style="16"/>
    <col min="769" max="769" width="13.85546875" style="16" customWidth="1"/>
    <col min="770" max="770" width="65.28515625" style="16" customWidth="1"/>
    <col min="771" max="771" width="19.28515625" style="16" customWidth="1"/>
    <col min="772" max="772" width="17.28515625" style="16" customWidth="1"/>
    <col min="773" max="773" width="11.28515625" style="16" customWidth="1"/>
    <col min="774" max="774" width="13.42578125" style="16" customWidth="1"/>
    <col min="775" max="775" width="13" style="16" customWidth="1"/>
    <col min="776" max="776" width="27" style="16" customWidth="1"/>
    <col min="777" max="777" width="17.140625" style="16" customWidth="1"/>
    <col min="778" max="778" width="17.28515625" style="16" customWidth="1"/>
    <col min="779" max="779" width="15.5703125" style="16" customWidth="1"/>
    <col min="780" max="780" width="17.5703125" style="16" customWidth="1"/>
    <col min="781" max="1023" width="9.140625" style="16" customWidth="1"/>
    <col min="1024" max="1024" width="13.28515625" style="16"/>
    <col min="1025" max="1025" width="13.85546875" style="16" customWidth="1"/>
    <col min="1026" max="1026" width="65.28515625" style="16" customWidth="1"/>
    <col min="1027" max="1027" width="19.28515625" style="16" customWidth="1"/>
    <col min="1028" max="1028" width="17.28515625" style="16" customWidth="1"/>
    <col min="1029" max="1029" width="11.28515625" style="16" customWidth="1"/>
    <col min="1030" max="1030" width="13.42578125" style="16" customWidth="1"/>
    <col min="1031" max="1031" width="13" style="16" customWidth="1"/>
    <col min="1032" max="1032" width="27" style="16" customWidth="1"/>
    <col min="1033" max="1033" width="17.140625" style="16" customWidth="1"/>
    <col min="1034" max="1034" width="17.28515625" style="16" customWidth="1"/>
    <col min="1035" max="1035" width="15.5703125" style="16" customWidth="1"/>
    <col min="1036" max="1036" width="17.5703125" style="16" customWidth="1"/>
    <col min="1037" max="1279" width="9.140625" style="16" customWidth="1"/>
    <col min="1280" max="1280" width="13.28515625" style="16"/>
    <col min="1281" max="1281" width="13.85546875" style="16" customWidth="1"/>
    <col min="1282" max="1282" width="65.28515625" style="16" customWidth="1"/>
    <col min="1283" max="1283" width="19.28515625" style="16" customWidth="1"/>
    <col min="1284" max="1284" width="17.28515625" style="16" customWidth="1"/>
    <col min="1285" max="1285" width="11.28515625" style="16" customWidth="1"/>
    <col min="1286" max="1286" width="13.42578125" style="16" customWidth="1"/>
    <col min="1287" max="1287" width="13" style="16" customWidth="1"/>
    <col min="1288" max="1288" width="27" style="16" customWidth="1"/>
    <col min="1289" max="1289" width="17.140625" style="16" customWidth="1"/>
    <col min="1290" max="1290" width="17.28515625" style="16" customWidth="1"/>
    <col min="1291" max="1291" width="15.5703125" style="16" customWidth="1"/>
    <col min="1292" max="1292" width="17.5703125" style="16" customWidth="1"/>
    <col min="1293" max="1535" width="9.140625" style="16" customWidth="1"/>
    <col min="1536" max="1536" width="13.28515625" style="16"/>
    <col min="1537" max="1537" width="13.85546875" style="16" customWidth="1"/>
    <col min="1538" max="1538" width="65.28515625" style="16" customWidth="1"/>
    <col min="1539" max="1539" width="19.28515625" style="16" customWidth="1"/>
    <col min="1540" max="1540" width="17.28515625" style="16" customWidth="1"/>
    <col min="1541" max="1541" width="11.28515625" style="16" customWidth="1"/>
    <col min="1542" max="1542" width="13.42578125" style="16" customWidth="1"/>
    <col min="1543" max="1543" width="13" style="16" customWidth="1"/>
    <col min="1544" max="1544" width="27" style="16" customWidth="1"/>
    <col min="1545" max="1545" width="17.140625" style="16" customWidth="1"/>
    <col min="1546" max="1546" width="17.28515625" style="16" customWidth="1"/>
    <col min="1547" max="1547" width="15.5703125" style="16" customWidth="1"/>
    <col min="1548" max="1548" width="17.5703125" style="16" customWidth="1"/>
    <col min="1549" max="1791" width="9.140625" style="16" customWidth="1"/>
    <col min="1792" max="1792" width="13.28515625" style="16"/>
    <col min="1793" max="1793" width="13.85546875" style="16" customWidth="1"/>
    <col min="1794" max="1794" width="65.28515625" style="16" customWidth="1"/>
    <col min="1795" max="1795" width="19.28515625" style="16" customWidth="1"/>
    <col min="1796" max="1796" width="17.28515625" style="16" customWidth="1"/>
    <col min="1797" max="1797" width="11.28515625" style="16" customWidth="1"/>
    <col min="1798" max="1798" width="13.42578125" style="16" customWidth="1"/>
    <col min="1799" max="1799" width="13" style="16" customWidth="1"/>
    <col min="1800" max="1800" width="27" style="16" customWidth="1"/>
    <col min="1801" max="1801" width="17.140625" style="16" customWidth="1"/>
    <col min="1802" max="1802" width="17.28515625" style="16" customWidth="1"/>
    <col min="1803" max="1803" width="15.5703125" style="16" customWidth="1"/>
    <col min="1804" max="1804" width="17.5703125" style="16" customWidth="1"/>
    <col min="1805" max="2047" width="9.140625" style="16" customWidth="1"/>
    <col min="2048" max="2048" width="13.28515625" style="16"/>
    <col min="2049" max="2049" width="13.85546875" style="16" customWidth="1"/>
    <col min="2050" max="2050" width="65.28515625" style="16" customWidth="1"/>
    <col min="2051" max="2051" width="19.28515625" style="16" customWidth="1"/>
    <col min="2052" max="2052" width="17.28515625" style="16" customWidth="1"/>
    <col min="2053" max="2053" width="11.28515625" style="16" customWidth="1"/>
    <col min="2054" max="2054" width="13.42578125" style="16" customWidth="1"/>
    <col min="2055" max="2055" width="13" style="16" customWidth="1"/>
    <col min="2056" max="2056" width="27" style="16" customWidth="1"/>
    <col min="2057" max="2057" width="17.140625" style="16" customWidth="1"/>
    <col min="2058" max="2058" width="17.28515625" style="16" customWidth="1"/>
    <col min="2059" max="2059" width="15.5703125" style="16" customWidth="1"/>
    <col min="2060" max="2060" width="17.5703125" style="16" customWidth="1"/>
    <col min="2061" max="2303" width="9.140625" style="16" customWidth="1"/>
    <col min="2304" max="2304" width="13.28515625" style="16"/>
    <col min="2305" max="2305" width="13.85546875" style="16" customWidth="1"/>
    <col min="2306" max="2306" width="65.28515625" style="16" customWidth="1"/>
    <col min="2307" max="2307" width="19.28515625" style="16" customWidth="1"/>
    <col min="2308" max="2308" width="17.28515625" style="16" customWidth="1"/>
    <col min="2309" max="2309" width="11.28515625" style="16" customWidth="1"/>
    <col min="2310" max="2310" width="13.42578125" style="16" customWidth="1"/>
    <col min="2311" max="2311" width="13" style="16" customWidth="1"/>
    <col min="2312" max="2312" width="27" style="16" customWidth="1"/>
    <col min="2313" max="2313" width="17.140625" style="16" customWidth="1"/>
    <col min="2314" max="2314" width="17.28515625" style="16" customWidth="1"/>
    <col min="2315" max="2315" width="15.5703125" style="16" customWidth="1"/>
    <col min="2316" max="2316" width="17.5703125" style="16" customWidth="1"/>
    <col min="2317" max="2559" width="9.140625" style="16" customWidth="1"/>
    <col min="2560" max="2560" width="13.28515625" style="16"/>
    <col min="2561" max="2561" width="13.85546875" style="16" customWidth="1"/>
    <col min="2562" max="2562" width="65.28515625" style="16" customWidth="1"/>
    <col min="2563" max="2563" width="19.28515625" style="16" customWidth="1"/>
    <col min="2564" max="2564" width="17.28515625" style="16" customWidth="1"/>
    <col min="2565" max="2565" width="11.28515625" style="16" customWidth="1"/>
    <col min="2566" max="2566" width="13.42578125" style="16" customWidth="1"/>
    <col min="2567" max="2567" width="13" style="16" customWidth="1"/>
    <col min="2568" max="2568" width="27" style="16" customWidth="1"/>
    <col min="2569" max="2569" width="17.140625" style="16" customWidth="1"/>
    <col min="2570" max="2570" width="17.28515625" style="16" customWidth="1"/>
    <col min="2571" max="2571" width="15.5703125" style="16" customWidth="1"/>
    <col min="2572" max="2572" width="17.5703125" style="16" customWidth="1"/>
    <col min="2573" max="2815" width="9.140625" style="16" customWidth="1"/>
    <col min="2816" max="2816" width="13.28515625" style="16"/>
    <col min="2817" max="2817" width="13.85546875" style="16" customWidth="1"/>
    <col min="2818" max="2818" width="65.28515625" style="16" customWidth="1"/>
    <col min="2819" max="2819" width="19.28515625" style="16" customWidth="1"/>
    <col min="2820" max="2820" width="17.28515625" style="16" customWidth="1"/>
    <col min="2821" max="2821" width="11.28515625" style="16" customWidth="1"/>
    <col min="2822" max="2822" width="13.42578125" style="16" customWidth="1"/>
    <col min="2823" max="2823" width="13" style="16" customWidth="1"/>
    <col min="2824" max="2824" width="27" style="16" customWidth="1"/>
    <col min="2825" max="2825" width="17.140625" style="16" customWidth="1"/>
    <col min="2826" max="2826" width="17.28515625" style="16" customWidth="1"/>
    <col min="2827" max="2827" width="15.5703125" style="16" customWidth="1"/>
    <col min="2828" max="2828" width="17.5703125" style="16" customWidth="1"/>
    <col min="2829" max="3071" width="9.140625" style="16" customWidth="1"/>
    <col min="3072" max="3072" width="13.28515625" style="16"/>
    <col min="3073" max="3073" width="13.85546875" style="16" customWidth="1"/>
    <col min="3074" max="3074" width="65.28515625" style="16" customWidth="1"/>
    <col min="3075" max="3075" width="19.28515625" style="16" customWidth="1"/>
    <col min="3076" max="3076" width="17.28515625" style="16" customWidth="1"/>
    <col min="3077" max="3077" width="11.28515625" style="16" customWidth="1"/>
    <col min="3078" max="3078" width="13.42578125" style="16" customWidth="1"/>
    <col min="3079" max="3079" width="13" style="16" customWidth="1"/>
    <col min="3080" max="3080" width="27" style="16" customWidth="1"/>
    <col min="3081" max="3081" width="17.140625" style="16" customWidth="1"/>
    <col min="3082" max="3082" width="17.28515625" style="16" customWidth="1"/>
    <col min="3083" max="3083" width="15.5703125" style="16" customWidth="1"/>
    <col min="3084" max="3084" width="17.5703125" style="16" customWidth="1"/>
    <col min="3085" max="3327" width="9.140625" style="16" customWidth="1"/>
    <col min="3328" max="3328" width="13.28515625" style="16"/>
    <col min="3329" max="3329" width="13.85546875" style="16" customWidth="1"/>
    <col min="3330" max="3330" width="65.28515625" style="16" customWidth="1"/>
    <col min="3331" max="3331" width="19.28515625" style="16" customWidth="1"/>
    <col min="3332" max="3332" width="17.28515625" style="16" customWidth="1"/>
    <col min="3333" max="3333" width="11.28515625" style="16" customWidth="1"/>
    <col min="3334" max="3334" width="13.42578125" style="16" customWidth="1"/>
    <col min="3335" max="3335" width="13" style="16" customWidth="1"/>
    <col min="3336" max="3336" width="27" style="16" customWidth="1"/>
    <col min="3337" max="3337" width="17.140625" style="16" customWidth="1"/>
    <col min="3338" max="3338" width="17.28515625" style="16" customWidth="1"/>
    <col min="3339" max="3339" width="15.5703125" style="16" customWidth="1"/>
    <col min="3340" max="3340" width="17.5703125" style="16" customWidth="1"/>
    <col min="3341" max="3583" width="9.140625" style="16" customWidth="1"/>
    <col min="3584" max="3584" width="13.28515625" style="16"/>
    <col min="3585" max="3585" width="13.85546875" style="16" customWidth="1"/>
    <col min="3586" max="3586" width="65.28515625" style="16" customWidth="1"/>
    <col min="3587" max="3587" width="19.28515625" style="16" customWidth="1"/>
    <col min="3588" max="3588" width="17.28515625" style="16" customWidth="1"/>
    <col min="3589" max="3589" width="11.28515625" style="16" customWidth="1"/>
    <col min="3590" max="3590" width="13.42578125" style="16" customWidth="1"/>
    <col min="3591" max="3591" width="13" style="16" customWidth="1"/>
    <col min="3592" max="3592" width="27" style="16" customWidth="1"/>
    <col min="3593" max="3593" width="17.140625" style="16" customWidth="1"/>
    <col min="3594" max="3594" width="17.28515625" style="16" customWidth="1"/>
    <col min="3595" max="3595" width="15.5703125" style="16" customWidth="1"/>
    <col min="3596" max="3596" width="17.5703125" style="16" customWidth="1"/>
    <col min="3597" max="3839" width="9.140625" style="16" customWidth="1"/>
    <col min="3840" max="3840" width="13.28515625" style="16"/>
    <col min="3841" max="3841" width="13.85546875" style="16" customWidth="1"/>
    <col min="3842" max="3842" width="65.28515625" style="16" customWidth="1"/>
    <col min="3843" max="3843" width="19.28515625" style="16" customWidth="1"/>
    <col min="3844" max="3844" width="17.28515625" style="16" customWidth="1"/>
    <col min="3845" max="3845" width="11.28515625" style="16" customWidth="1"/>
    <col min="3846" max="3846" width="13.42578125" style="16" customWidth="1"/>
    <col min="3847" max="3847" width="13" style="16" customWidth="1"/>
    <col min="3848" max="3848" width="27" style="16" customWidth="1"/>
    <col min="3849" max="3849" width="17.140625" style="16" customWidth="1"/>
    <col min="3850" max="3850" width="17.28515625" style="16" customWidth="1"/>
    <col min="3851" max="3851" width="15.5703125" style="16" customWidth="1"/>
    <col min="3852" max="3852" width="17.5703125" style="16" customWidth="1"/>
    <col min="3853" max="4095" width="9.140625" style="16" customWidth="1"/>
    <col min="4096" max="4096" width="13.28515625" style="16"/>
    <col min="4097" max="4097" width="13.85546875" style="16" customWidth="1"/>
    <col min="4098" max="4098" width="65.28515625" style="16" customWidth="1"/>
    <col min="4099" max="4099" width="19.28515625" style="16" customWidth="1"/>
    <col min="4100" max="4100" width="17.28515625" style="16" customWidth="1"/>
    <col min="4101" max="4101" width="11.28515625" style="16" customWidth="1"/>
    <col min="4102" max="4102" width="13.42578125" style="16" customWidth="1"/>
    <col min="4103" max="4103" width="13" style="16" customWidth="1"/>
    <col min="4104" max="4104" width="27" style="16" customWidth="1"/>
    <col min="4105" max="4105" width="17.140625" style="16" customWidth="1"/>
    <col min="4106" max="4106" width="17.28515625" style="16" customWidth="1"/>
    <col min="4107" max="4107" width="15.5703125" style="16" customWidth="1"/>
    <col min="4108" max="4108" width="17.5703125" style="16" customWidth="1"/>
    <col min="4109" max="4351" width="9.140625" style="16" customWidth="1"/>
    <col min="4352" max="4352" width="13.28515625" style="16"/>
    <col min="4353" max="4353" width="13.85546875" style="16" customWidth="1"/>
    <col min="4354" max="4354" width="65.28515625" style="16" customWidth="1"/>
    <col min="4355" max="4355" width="19.28515625" style="16" customWidth="1"/>
    <col min="4356" max="4356" width="17.28515625" style="16" customWidth="1"/>
    <col min="4357" max="4357" width="11.28515625" style="16" customWidth="1"/>
    <col min="4358" max="4358" width="13.42578125" style="16" customWidth="1"/>
    <col min="4359" max="4359" width="13" style="16" customWidth="1"/>
    <col min="4360" max="4360" width="27" style="16" customWidth="1"/>
    <col min="4361" max="4361" width="17.140625" style="16" customWidth="1"/>
    <col min="4362" max="4362" width="17.28515625" style="16" customWidth="1"/>
    <col min="4363" max="4363" width="15.5703125" style="16" customWidth="1"/>
    <col min="4364" max="4364" width="17.5703125" style="16" customWidth="1"/>
    <col min="4365" max="4607" width="9.140625" style="16" customWidth="1"/>
    <col min="4608" max="4608" width="13.28515625" style="16"/>
    <col min="4609" max="4609" width="13.85546875" style="16" customWidth="1"/>
    <col min="4610" max="4610" width="65.28515625" style="16" customWidth="1"/>
    <col min="4611" max="4611" width="19.28515625" style="16" customWidth="1"/>
    <col min="4612" max="4612" width="17.28515625" style="16" customWidth="1"/>
    <col min="4613" max="4613" width="11.28515625" style="16" customWidth="1"/>
    <col min="4614" max="4614" width="13.42578125" style="16" customWidth="1"/>
    <col min="4615" max="4615" width="13" style="16" customWidth="1"/>
    <col min="4616" max="4616" width="27" style="16" customWidth="1"/>
    <col min="4617" max="4617" width="17.140625" style="16" customWidth="1"/>
    <col min="4618" max="4618" width="17.28515625" style="16" customWidth="1"/>
    <col min="4619" max="4619" width="15.5703125" style="16" customWidth="1"/>
    <col min="4620" max="4620" width="17.5703125" style="16" customWidth="1"/>
    <col min="4621" max="4863" width="9.140625" style="16" customWidth="1"/>
    <col min="4864" max="4864" width="13.28515625" style="16"/>
    <col min="4865" max="4865" width="13.85546875" style="16" customWidth="1"/>
    <col min="4866" max="4866" width="65.28515625" style="16" customWidth="1"/>
    <col min="4867" max="4867" width="19.28515625" style="16" customWidth="1"/>
    <col min="4868" max="4868" width="17.28515625" style="16" customWidth="1"/>
    <col min="4869" max="4869" width="11.28515625" style="16" customWidth="1"/>
    <col min="4870" max="4870" width="13.42578125" style="16" customWidth="1"/>
    <col min="4871" max="4871" width="13" style="16" customWidth="1"/>
    <col min="4872" max="4872" width="27" style="16" customWidth="1"/>
    <col min="4873" max="4873" width="17.140625" style="16" customWidth="1"/>
    <col min="4874" max="4874" width="17.28515625" style="16" customWidth="1"/>
    <col min="4875" max="4875" width="15.5703125" style="16" customWidth="1"/>
    <col min="4876" max="4876" width="17.5703125" style="16" customWidth="1"/>
    <col min="4877" max="5119" width="9.140625" style="16" customWidth="1"/>
    <col min="5120" max="5120" width="13.28515625" style="16"/>
    <col min="5121" max="5121" width="13.85546875" style="16" customWidth="1"/>
    <col min="5122" max="5122" width="65.28515625" style="16" customWidth="1"/>
    <col min="5123" max="5123" width="19.28515625" style="16" customWidth="1"/>
    <col min="5124" max="5124" width="17.28515625" style="16" customWidth="1"/>
    <col min="5125" max="5125" width="11.28515625" style="16" customWidth="1"/>
    <col min="5126" max="5126" width="13.42578125" style="16" customWidth="1"/>
    <col min="5127" max="5127" width="13" style="16" customWidth="1"/>
    <col min="5128" max="5128" width="27" style="16" customWidth="1"/>
    <col min="5129" max="5129" width="17.140625" style="16" customWidth="1"/>
    <col min="5130" max="5130" width="17.28515625" style="16" customWidth="1"/>
    <col min="5131" max="5131" width="15.5703125" style="16" customWidth="1"/>
    <col min="5132" max="5132" width="17.5703125" style="16" customWidth="1"/>
    <col min="5133" max="5375" width="9.140625" style="16" customWidth="1"/>
    <col min="5376" max="5376" width="13.28515625" style="16"/>
    <col min="5377" max="5377" width="13.85546875" style="16" customWidth="1"/>
    <col min="5378" max="5378" width="65.28515625" style="16" customWidth="1"/>
    <col min="5379" max="5379" width="19.28515625" style="16" customWidth="1"/>
    <col min="5380" max="5380" width="17.28515625" style="16" customWidth="1"/>
    <col min="5381" max="5381" width="11.28515625" style="16" customWidth="1"/>
    <col min="5382" max="5382" width="13.42578125" style="16" customWidth="1"/>
    <col min="5383" max="5383" width="13" style="16" customWidth="1"/>
    <col min="5384" max="5384" width="27" style="16" customWidth="1"/>
    <col min="5385" max="5385" width="17.140625" style="16" customWidth="1"/>
    <col min="5386" max="5386" width="17.28515625" style="16" customWidth="1"/>
    <col min="5387" max="5387" width="15.5703125" style="16" customWidth="1"/>
    <col min="5388" max="5388" width="17.5703125" style="16" customWidth="1"/>
    <col min="5389" max="5631" width="9.140625" style="16" customWidth="1"/>
    <col min="5632" max="5632" width="13.28515625" style="16"/>
    <col min="5633" max="5633" width="13.85546875" style="16" customWidth="1"/>
    <col min="5634" max="5634" width="65.28515625" style="16" customWidth="1"/>
    <col min="5635" max="5635" width="19.28515625" style="16" customWidth="1"/>
    <col min="5636" max="5636" width="17.28515625" style="16" customWidth="1"/>
    <col min="5637" max="5637" width="11.28515625" style="16" customWidth="1"/>
    <col min="5638" max="5638" width="13.42578125" style="16" customWidth="1"/>
    <col min="5639" max="5639" width="13" style="16" customWidth="1"/>
    <col min="5640" max="5640" width="27" style="16" customWidth="1"/>
    <col min="5641" max="5641" width="17.140625" style="16" customWidth="1"/>
    <col min="5642" max="5642" width="17.28515625" style="16" customWidth="1"/>
    <col min="5643" max="5643" width="15.5703125" style="16" customWidth="1"/>
    <col min="5644" max="5644" width="17.5703125" style="16" customWidth="1"/>
    <col min="5645" max="5887" width="9.140625" style="16" customWidth="1"/>
    <col min="5888" max="5888" width="13.28515625" style="16"/>
    <col min="5889" max="5889" width="13.85546875" style="16" customWidth="1"/>
    <col min="5890" max="5890" width="65.28515625" style="16" customWidth="1"/>
    <col min="5891" max="5891" width="19.28515625" style="16" customWidth="1"/>
    <col min="5892" max="5892" width="17.28515625" style="16" customWidth="1"/>
    <col min="5893" max="5893" width="11.28515625" style="16" customWidth="1"/>
    <col min="5894" max="5894" width="13.42578125" style="16" customWidth="1"/>
    <col min="5895" max="5895" width="13" style="16" customWidth="1"/>
    <col min="5896" max="5896" width="27" style="16" customWidth="1"/>
    <col min="5897" max="5897" width="17.140625" style="16" customWidth="1"/>
    <col min="5898" max="5898" width="17.28515625" style="16" customWidth="1"/>
    <col min="5899" max="5899" width="15.5703125" style="16" customWidth="1"/>
    <col min="5900" max="5900" width="17.5703125" style="16" customWidth="1"/>
    <col min="5901" max="6143" width="9.140625" style="16" customWidth="1"/>
    <col min="6144" max="6144" width="13.28515625" style="16"/>
    <col min="6145" max="6145" width="13.85546875" style="16" customWidth="1"/>
    <col min="6146" max="6146" width="65.28515625" style="16" customWidth="1"/>
    <col min="6147" max="6147" width="19.28515625" style="16" customWidth="1"/>
    <col min="6148" max="6148" width="17.28515625" style="16" customWidth="1"/>
    <col min="6149" max="6149" width="11.28515625" style="16" customWidth="1"/>
    <col min="6150" max="6150" width="13.42578125" style="16" customWidth="1"/>
    <col min="6151" max="6151" width="13" style="16" customWidth="1"/>
    <col min="6152" max="6152" width="27" style="16" customWidth="1"/>
    <col min="6153" max="6153" width="17.140625" style="16" customWidth="1"/>
    <col min="6154" max="6154" width="17.28515625" style="16" customWidth="1"/>
    <col min="6155" max="6155" width="15.5703125" style="16" customWidth="1"/>
    <col min="6156" max="6156" width="17.5703125" style="16" customWidth="1"/>
    <col min="6157" max="6399" width="9.140625" style="16" customWidth="1"/>
    <col min="6400" max="6400" width="13.28515625" style="16"/>
    <col min="6401" max="6401" width="13.85546875" style="16" customWidth="1"/>
    <col min="6402" max="6402" width="65.28515625" style="16" customWidth="1"/>
    <col min="6403" max="6403" width="19.28515625" style="16" customWidth="1"/>
    <col min="6404" max="6404" width="17.28515625" style="16" customWidth="1"/>
    <col min="6405" max="6405" width="11.28515625" style="16" customWidth="1"/>
    <col min="6406" max="6406" width="13.42578125" style="16" customWidth="1"/>
    <col min="6407" max="6407" width="13" style="16" customWidth="1"/>
    <col min="6408" max="6408" width="27" style="16" customWidth="1"/>
    <col min="6409" max="6409" width="17.140625" style="16" customWidth="1"/>
    <col min="6410" max="6410" width="17.28515625" style="16" customWidth="1"/>
    <col min="6411" max="6411" width="15.5703125" style="16" customWidth="1"/>
    <col min="6412" max="6412" width="17.5703125" style="16" customWidth="1"/>
    <col min="6413" max="6655" width="9.140625" style="16" customWidth="1"/>
    <col min="6656" max="6656" width="13.28515625" style="16"/>
    <col min="6657" max="6657" width="13.85546875" style="16" customWidth="1"/>
    <col min="6658" max="6658" width="65.28515625" style="16" customWidth="1"/>
    <col min="6659" max="6659" width="19.28515625" style="16" customWidth="1"/>
    <col min="6660" max="6660" width="17.28515625" style="16" customWidth="1"/>
    <col min="6661" max="6661" width="11.28515625" style="16" customWidth="1"/>
    <col min="6662" max="6662" width="13.42578125" style="16" customWidth="1"/>
    <col min="6663" max="6663" width="13" style="16" customWidth="1"/>
    <col min="6664" max="6664" width="27" style="16" customWidth="1"/>
    <col min="6665" max="6665" width="17.140625" style="16" customWidth="1"/>
    <col min="6666" max="6666" width="17.28515625" style="16" customWidth="1"/>
    <col min="6667" max="6667" width="15.5703125" style="16" customWidth="1"/>
    <col min="6668" max="6668" width="17.5703125" style="16" customWidth="1"/>
    <col min="6669" max="6911" width="9.140625" style="16" customWidth="1"/>
    <col min="6912" max="6912" width="13.28515625" style="16"/>
    <col min="6913" max="6913" width="13.85546875" style="16" customWidth="1"/>
    <col min="6914" max="6914" width="65.28515625" style="16" customWidth="1"/>
    <col min="6915" max="6915" width="19.28515625" style="16" customWidth="1"/>
    <col min="6916" max="6916" width="17.28515625" style="16" customWidth="1"/>
    <col min="6917" max="6917" width="11.28515625" style="16" customWidth="1"/>
    <col min="6918" max="6918" width="13.42578125" style="16" customWidth="1"/>
    <col min="6919" max="6919" width="13" style="16" customWidth="1"/>
    <col min="6920" max="6920" width="27" style="16" customWidth="1"/>
    <col min="6921" max="6921" width="17.140625" style="16" customWidth="1"/>
    <col min="6922" max="6922" width="17.28515625" style="16" customWidth="1"/>
    <col min="6923" max="6923" width="15.5703125" style="16" customWidth="1"/>
    <col min="6924" max="6924" width="17.5703125" style="16" customWidth="1"/>
    <col min="6925" max="7167" width="9.140625" style="16" customWidth="1"/>
    <col min="7168" max="7168" width="13.28515625" style="16"/>
    <col min="7169" max="7169" width="13.85546875" style="16" customWidth="1"/>
    <col min="7170" max="7170" width="65.28515625" style="16" customWidth="1"/>
    <col min="7171" max="7171" width="19.28515625" style="16" customWidth="1"/>
    <col min="7172" max="7172" width="17.28515625" style="16" customWidth="1"/>
    <col min="7173" max="7173" width="11.28515625" style="16" customWidth="1"/>
    <col min="7174" max="7174" width="13.42578125" style="16" customWidth="1"/>
    <col min="7175" max="7175" width="13" style="16" customWidth="1"/>
    <col min="7176" max="7176" width="27" style="16" customWidth="1"/>
    <col min="7177" max="7177" width="17.140625" style="16" customWidth="1"/>
    <col min="7178" max="7178" width="17.28515625" style="16" customWidth="1"/>
    <col min="7179" max="7179" width="15.5703125" style="16" customWidth="1"/>
    <col min="7180" max="7180" width="17.5703125" style="16" customWidth="1"/>
    <col min="7181" max="7423" width="9.140625" style="16" customWidth="1"/>
    <col min="7424" max="7424" width="13.28515625" style="16"/>
    <col min="7425" max="7425" width="13.85546875" style="16" customWidth="1"/>
    <col min="7426" max="7426" width="65.28515625" style="16" customWidth="1"/>
    <col min="7427" max="7427" width="19.28515625" style="16" customWidth="1"/>
    <col min="7428" max="7428" width="17.28515625" style="16" customWidth="1"/>
    <col min="7429" max="7429" width="11.28515625" style="16" customWidth="1"/>
    <col min="7430" max="7430" width="13.42578125" style="16" customWidth="1"/>
    <col min="7431" max="7431" width="13" style="16" customWidth="1"/>
    <col min="7432" max="7432" width="27" style="16" customWidth="1"/>
    <col min="7433" max="7433" width="17.140625" style="16" customWidth="1"/>
    <col min="7434" max="7434" width="17.28515625" style="16" customWidth="1"/>
    <col min="7435" max="7435" width="15.5703125" style="16" customWidth="1"/>
    <col min="7436" max="7436" width="17.5703125" style="16" customWidth="1"/>
    <col min="7437" max="7679" width="9.140625" style="16" customWidth="1"/>
    <col min="7680" max="7680" width="13.28515625" style="16"/>
    <col min="7681" max="7681" width="13.85546875" style="16" customWidth="1"/>
    <col min="7682" max="7682" width="65.28515625" style="16" customWidth="1"/>
    <col min="7683" max="7683" width="19.28515625" style="16" customWidth="1"/>
    <col min="7684" max="7684" width="17.28515625" style="16" customWidth="1"/>
    <col min="7685" max="7685" width="11.28515625" style="16" customWidth="1"/>
    <col min="7686" max="7686" width="13.42578125" style="16" customWidth="1"/>
    <col min="7687" max="7687" width="13" style="16" customWidth="1"/>
    <col min="7688" max="7688" width="27" style="16" customWidth="1"/>
    <col min="7689" max="7689" width="17.140625" style="16" customWidth="1"/>
    <col min="7690" max="7690" width="17.28515625" style="16" customWidth="1"/>
    <col min="7691" max="7691" width="15.5703125" style="16" customWidth="1"/>
    <col min="7692" max="7692" width="17.5703125" style="16" customWidth="1"/>
    <col min="7693" max="7935" width="9.140625" style="16" customWidth="1"/>
    <col min="7936" max="7936" width="13.28515625" style="16"/>
    <col min="7937" max="7937" width="13.85546875" style="16" customWidth="1"/>
    <col min="7938" max="7938" width="65.28515625" style="16" customWidth="1"/>
    <col min="7939" max="7939" width="19.28515625" style="16" customWidth="1"/>
    <col min="7940" max="7940" width="17.28515625" style="16" customWidth="1"/>
    <col min="7941" max="7941" width="11.28515625" style="16" customWidth="1"/>
    <col min="7942" max="7942" width="13.42578125" style="16" customWidth="1"/>
    <col min="7943" max="7943" width="13" style="16" customWidth="1"/>
    <col min="7944" max="7944" width="27" style="16" customWidth="1"/>
    <col min="7945" max="7945" width="17.140625" style="16" customWidth="1"/>
    <col min="7946" max="7946" width="17.28515625" style="16" customWidth="1"/>
    <col min="7947" max="7947" width="15.5703125" style="16" customWidth="1"/>
    <col min="7948" max="7948" width="17.5703125" style="16" customWidth="1"/>
    <col min="7949" max="8191" width="9.140625" style="16" customWidth="1"/>
    <col min="8192" max="8192" width="13.28515625" style="16"/>
    <col min="8193" max="8193" width="13.85546875" style="16" customWidth="1"/>
    <col min="8194" max="8194" width="65.28515625" style="16" customWidth="1"/>
    <col min="8195" max="8195" width="19.28515625" style="16" customWidth="1"/>
    <col min="8196" max="8196" width="17.28515625" style="16" customWidth="1"/>
    <col min="8197" max="8197" width="11.28515625" style="16" customWidth="1"/>
    <col min="8198" max="8198" width="13.42578125" style="16" customWidth="1"/>
    <col min="8199" max="8199" width="13" style="16" customWidth="1"/>
    <col min="8200" max="8200" width="27" style="16" customWidth="1"/>
    <col min="8201" max="8201" width="17.140625" style="16" customWidth="1"/>
    <col min="8202" max="8202" width="17.28515625" style="16" customWidth="1"/>
    <col min="8203" max="8203" width="15.5703125" style="16" customWidth="1"/>
    <col min="8204" max="8204" width="17.5703125" style="16" customWidth="1"/>
    <col min="8205" max="8447" width="9.140625" style="16" customWidth="1"/>
    <col min="8448" max="8448" width="13.28515625" style="16"/>
    <col min="8449" max="8449" width="13.85546875" style="16" customWidth="1"/>
    <col min="8450" max="8450" width="65.28515625" style="16" customWidth="1"/>
    <col min="8451" max="8451" width="19.28515625" style="16" customWidth="1"/>
    <col min="8452" max="8452" width="17.28515625" style="16" customWidth="1"/>
    <col min="8453" max="8453" width="11.28515625" style="16" customWidth="1"/>
    <col min="8454" max="8454" width="13.42578125" style="16" customWidth="1"/>
    <col min="8455" max="8455" width="13" style="16" customWidth="1"/>
    <col min="8456" max="8456" width="27" style="16" customWidth="1"/>
    <col min="8457" max="8457" width="17.140625" style="16" customWidth="1"/>
    <col min="8458" max="8458" width="17.28515625" style="16" customWidth="1"/>
    <col min="8459" max="8459" width="15.5703125" style="16" customWidth="1"/>
    <col min="8460" max="8460" width="17.5703125" style="16" customWidth="1"/>
    <col min="8461" max="8703" width="9.140625" style="16" customWidth="1"/>
    <col min="8704" max="8704" width="13.28515625" style="16"/>
    <col min="8705" max="8705" width="13.85546875" style="16" customWidth="1"/>
    <col min="8706" max="8706" width="65.28515625" style="16" customWidth="1"/>
    <col min="8707" max="8707" width="19.28515625" style="16" customWidth="1"/>
    <col min="8708" max="8708" width="17.28515625" style="16" customWidth="1"/>
    <col min="8709" max="8709" width="11.28515625" style="16" customWidth="1"/>
    <col min="8710" max="8710" width="13.42578125" style="16" customWidth="1"/>
    <col min="8711" max="8711" width="13" style="16" customWidth="1"/>
    <col min="8712" max="8712" width="27" style="16" customWidth="1"/>
    <col min="8713" max="8713" width="17.140625" style="16" customWidth="1"/>
    <col min="8714" max="8714" width="17.28515625" style="16" customWidth="1"/>
    <col min="8715" max="8715" width="15.5703125" style="16" customWidth="1"/>
    <col min="8716" max="8716" width="17.5703125" style="16" customWidth="1"/>
    <col min="8717" max="8959" width="9.140625" style="16" customWidth="1"/>
    <col min="8960" max="8960" width="13.28515625" style="16"/>
    <col min="8961" max="8961" width="13.85546875" style="16" customWidth="1"/>
    <col min="8962" max="8962" width="65.28515625" style="16" customWidth="1"/>
    <col min="8963" max="8963" width="19.28515625" style="16" customWidth="1"/>
    <col min="8964" max="8964" width="17.28515625" style="16" customWidth="1"/>
    <col min="8965" max="8965" width="11.28515625" style="16" customWidth="1"/>
    <col min="8966" max="8966" width="13.42578125" style="16" customWidth="1"/>
    <col min="8967" max="8967" width="13" style="16" customWidth="1"/>
    <col min="8968" max="8968" width="27" style="16" customWidth="1"/>
    <col min="8969" max="8969" width="17.140625" style="16" customWidth="1"/>
    <col min="8970" max="8970" width="17.28515625" style="16" customWidth="1"/>
    <col min="8971" max="8971" width="15.5703125" style="16" customWidth="1"/>
    <col min="8972" max="8972" width="17.5703125" style="16" customWidth="1"/>
    <col min="8973" max="9215" width="9.140625" style="16" customWidth="1"/>
    <col min="9216" max="9216" width="13.28515625" style="16"/>
    <col min="9217" max="9217" width="13.85546875" style="16" customWidth="1"/>
    <col min="9218" max="9218" width="65.28515625" style="16" customWidth="1"/>
    <col min="9219" max="9219" width="19.28515625" style="16" customWidth="1"/>
    <col min="9220" max="9220" width="17.28515625" style="16" customWidth="1"/>
    <col min="9221" max="9221" width="11.28515625" style="16" customWidth="1"/>
    <col min="9222" max="9222" width="13.42578125" style="16" customWidth="1"/>
    <col min="9223" max="9223" width="13" style="16" customWidth="1"/>
    <col min="9224" max="9224" width="27" style="16" customWidth="1"/>
    <col min="9225" max="9225" width="17.140625" style="16" customWidth="1"/>
    <col min="9226" max="9226" width="17.28515625" style="16" customWidth="1"/>
    <col min="9227" max="9227" width="15.5703125" style="16" customWidth="1"/>
    <col min="9228" max="9228" width="17.5703125" style="16" customWidth="1"/>
    <col min="9229" max="9471" width="9.140625" style="16" customWidth="1"/>
    <col min="9472" max="9472" width="13.28515625" style="16"/>
    <col min="9473" max="9473" width="13.85546875" style="16" customWidth="1"/>
    <col min="9474" max="9474" width="65.28515625" style="16" customWidth="1"/>
    <col min="9475" max="9475" width="19.28515625" style="16" customWidth="1"/>
    <col min="9476" max="9476" width="17.28515625" style="16" customWidth="1"/>
    <col min="9477" max="9477" width="11.28515625" style="16" customWidth="1"/>
    <col min="9478" max="9478" width="13.42578125" style="16" customWidth="1"/>
    <col min="9479" max="9479" width="13" style="16" customWidth="1"/>
    <col min="9480" max="9480" width="27" style="16" customWidth="1"/>
    <col min="9481" max="9481" width="17.140625" style="16" customWidth="1"/>
    <col min="9482" max="9482" width="17.28515625" style="16" customWidth="1"/>
    <col min="9483" max="9483" width="15.5703125" style="16" customWidth="1"/>
    <col min="9484" max="9484" width="17.5703125" style="16" customWidth="1"/>
    <col min="9485" max="9727" width="9.140625" style="16" customWidth="1"/>
    <col min="9728" max="9728" width="13.28515625" style="16"/>
    <col min="9729" max="9729" width="13.85546875" style="16" customWidth="1"/>
    <col min="9730" max="9730" width="65.28515625" style="16" customWidth="1"/>
    <col min="9731" max="9731" width="19.28515625" style="16" customWidth="1"/>
    <col min="9732" max="9732" width="17.28515625" style="16" customWidth="1"/>
    <col min="9733" max="9733" width="11.28515625" style="16" customWidth="1"/>
    <col min="9734" max="9734" width="13.42578125" style="16" customWidth="1"/>
    <col min="9735" max="9735" width="13" style="16" customWidth="1"/>
    <col min="9736" max="9736" width="27" style="16" customWidth="1"/>
    <col min="9737" max="9737" width="17.140625" style="16" customWidth="1"/>
    <col min="9738" max="9738" width="17.28515625" style="16" customWidth="1"/>
    <col min="9739" max="9739" width="15.5703125" style="16" customWidth="1"/>
    <col min="9740" max="9740" width="17.5703125" style="16" customWidth="1"/>
    <col min="9741" max="9983" width="9.140625" style="16" customWidth="1"/>
    <col min="9984" max="9984" width="13.28515625" style="16"/>
    <col min="9985" max="9985" width="13.85546875" style="16" customWidth="1"/>
    <col min="9986" max="9986" width="65.28515625" style="16" customWidth="1"/>
    <col min="9987" max="9987" width="19.28515625" style="16" customWidth="1"/>
    <col min="9988" max="9988" width="17.28515625" style="16" customWidth="1"/>
    <col min="9989" max="9989" width="11.28515625" style="16" customWidth="1"/>
    <col min="9990" max="9990" width="13.42578125" style="16" customWidth="1"/>
    <col min="9991" max="9991" width="13" style="16" customWidth="1"/>
    <col min="9992" max="9992" width="27" style="16" customWidth="1"/>
    <col min="9993" max="9993" width="17.140625" style="16" customWidth="1"/>
    <col min="9994" max="9994" width="17.28515625" style="16" customWidth="1"/>
    <col min="9995" max="9995" width="15.5703125" style="16" customWidth="1"/>
    <col min="9996" max="9996" width="17.5703125" style="16" customWidth="1"/>
    <col min="9997" max="10239" width="9.140625" style="16" customWidth="1"/>
    <col min="10240" max="10240" width="13.28515625" style="16"/>
    <col min="10241" max="10241" width="13.85546875" style="16" customWidth="1"/>
    <col min="10242" max="10242" width="65.28515625" style="16" customWidth="1"/>
    <col min="10243" max="10243" width="19.28515625" style="16" customWidth="1"/>
    <col min="10244" max="10244" width="17.28515625" style="16" customWidth="1"/>
    <col min="10245" max="10245" width="11.28515625" style="16" customWidth="1"/>
    <col min="10246" max="10246" width="13.42578125" style="16" customWidth="1"/>
    <col min="10247" max="10247" width="13" style="16" customWidth="1"/>
    <col min="10248" max="10248" width="27" style="16" customWidth="1"/>
    <col min="10249" max="10249" width="17.140625" style="16" customWidth="1"/>
    <col min="10250" max="10250" width="17.28515625" style="16" customWidth="1"/>
    <col min="10251" max="10251" width="15.5703125" style="16" customWidth="1"/>
    <col min="10252" max="10252" width="17.5703125" style="16" customWidth="1"/>
    <col min="10253" max="10495" width="9.140625" style="16" customWidth="1"/>
    <col min="10496" max="10496" width="13.28515625" style="16"/>
    <col min="10497" max="10497" width="13.85546875" style="16" customWidth="1"/>
    <col min="10498" max="10498" width="65.28515625" style="16" customWidth="1"/>
    <col min="10499" max="10499" width="19.28515625" style="16" customWidth="1"/>
    <col min="10500" max="10500" width="17.28515625" style="16" customWidth="1"/>
    <col min="10501" max="10501" width="11.28515625" style="16" customWidth="1"/>
    <col min="10502" max="10502" width="13.42578125" style="16" customWidth="1"/>
    <col min="10503" max="10503" width="13" style="16" customWidth="1"/>
    <col min="10504" max="10504" width="27" style="16" customWidth="1"/>
    <col min="10505" max="10505" width="17.140625" style="16" customWidth="1"/>
    <col min="10506" max="10506" width="17.28515625" style="16" customWidth="1"/>
    <col min="10507" max="10507" width="15.5703125" style="16" customWidth="1"/>
    <col min="10508" max="10508" width="17.5703125" style="16" customWidth="1"/>
    <col min="10509" max="10751" width="9.140625" style="16" customWidth="1"/>
    <col min="10752" max="10752" width="13.28515625" style="16"/>
    <col min="10753" max="10753" width="13.85546875" style="16" customWidth="1"/>
    <col min="10754" max="10754" width="65.28515625" style="16" customWidth="1"/>
    <col min="10755" max="10755" width="19.28515625" style="16" customWidth="1"/>
    <col min="10756" max="10756" width="17.28515625" style="16" customWidth="1"/>
    <col min="10757" max="10757" width="11.28515625" style="16" customWidth="1"/>
    <col min="10758" max="10758" width="13.42578125" style="16" customWidth="1"/>
    <col min="10759" max="10759" width="13" style="16" customWidth="1"/>
    <col min="10760" max="10760" width="27" style="16" customWidth="1"/>
    <col min="10761" max="10761" width="17.140625" style="16" customWidth="1"/>
    <col min="10762" max="10762" width="17.28515625" style="16" customWidth="1"/>
    <col min="10763" max="10763" width="15.5703125" style="16" customWidth="1"/>
    <col min="10764" max="10764" width="17.5703125" style="16" customWidth="1"/>
    <col min="10765" max="11007" width="9.140625" style="16" customWidth="1"/>
    <col min="11008" max="11008" width="13.28515625" style="16"/>
    <col min="11009" max="11009" width="13.85546875" style="16" customWidth="1"/>
    <col min="11010" max="11010" width="65.28515625" style="16" customWidth="1"/>
    <col min="11011" max="11011" width="19.28515625" style="16" customWidth="1"/>
    <col min="11012" max="11012" width="17.28515625" style="16" customWidth="1"/>
    <col min="11013" max="11013" width="11.28515625" style="16" customWidth="1"/>
    <col min="11014" max="11014" width="13.42578125" style="16" customWidth="1"/>
    <col min="11015" max="11015" width="13" style="16" customWidth="1"/>
    <col min="11016" max="11016" width="27" style="16" customWidth="1"/>
    <col min="11017" max="11017" width="17.140625" style="16" customWidth="1"/>
    <col min="11018" max="11018" width="17.28515625" style="16" customWidth="1"/>
    <col min="11019" max="11019" width="15.5703125" style="16" customWidth="1"/>
    <col min="11020" max="11020" width="17.5703125" style="16" customWidth="1"/>
    <col min="11021" max="11263" width="9.140625" style="16" customWidth="1"/>
    <col min="11264" max="11264" width="13.28515625" style="16"/>
    <col min="11265" max="11265" width="13.85546875" style="16" customWidth="1"/>
    <col min="11266" max="11266" width="65.28515625" style="16" customWidth="1"/>
    <col min="11267" max="11267" width="19.28515625" style="16" customWidth="1"/>
    <col min="11268" max="11268" width="17.28515625" style="16" customWidth="1"/>
    <col min="11269" max="11269" width="11.28515625" style="16" customWidth="1"/>
    <col min="11270" max="11270" width="13.42578125" style="16" customWidth="1"/>
    <col min="11271" max="11271" width="13" style="16" customWidth="1"/>
    <col min="11272" max="11272" width="27" style="16" customWidth="1"/>
    <col min="11273" max="11273" width="17.140625" style="16" customWidth="1"/>
    <col min="11274" max="11274" width="17.28515625" style="16" customWidth="1"/>
    <col min="11275" max="11275" width="15.5703125" style="16" customWidth="1"/>
    <col min="11276" max="11276" width="17.5703125" style="16" customWidth="1"/>
    <col min="11277" max="11519" width="9.140625" style="16" customWidth="1"/>
    <col min="11520" max="11520" width="13.28515625" style="16"/>
    <col min="11521" max="11521" width="13.85546875" style="16" customWidth="1"/>
    <col min="11522" max="11522" width="65.28515625" style="16" customWidth="1"/>
    <col min="11523" max="11523" width="19.28515625" style="16" customWidth="1"/>
    <col min="11524" max="11524" width="17.28515625" style="16" customWidth="1"/>
    <col min="11525" max="11525" width="11.28515625" style="16" customWidth="1"/>
    <col min="11526" max="11526" width="13.42578125" style="16" customWidth="1"/>
    <col min="11527" max="11527" width="13" style="16" customWidth="1"/>
    <col min="11528" max="11528" width="27" style="16" customWidth="1"/>
    <col min="11529" max="11529" width="17.140625" style="16" customWidth="1"/>
    <col min="11530" max="11530" width="17.28515625" style="16" customWidth="1"/>
    <col min="11531" max="11531" width="15.5703125" style="16" customWidth="1"/>
    <col min="11532" max="11532" width="17.5703125" style="16" customWidth="1"/>
    <col min="11533" max="11775" width="9.140625" style="16" customWidth="1"/>
    <col min="11776" max="11776" width="13.28515625" style="16"/>
    <col min="11777" max="11777" width="13.85546875" style="16" customWidth="1"/>
    <col min="11778" max="11778" width="65.28515625" style="16" customWidth="1"/>
    <col min="11779" max="11779" width="19.28515625" style="16" customWidth="1"/>
    <col min="11780" max="11780" width="17.28515625" style="16" customWidth="1"/>
    <col min="11781" max="11781" width="11.28515625" style="16" customWidth="1"/>
    <col min="11782" max="11782" width="13.42578125" style="16" customWidth="1"/>
    <col min="11783" max="11783" width="13" style="16" customWidth="1"/>
    <col min="11784" max="11784" width="27" style="16" customWidth="1"/>
    <col min="11785" max="11785" width="17.140625" style="16" customWidth="1"/>
    <col min="11786" max="11786" width="17.28515625" style="16" customWidth="1"/>
    <col min="11787" max="11787" width="15.5703125" style="16" customWidth="1"/>
    <col min="11788" max="11788" width="17.5703125" style="16" customWidth="1"/>
    <col min="11789" max="12031" width="9.140625" style="16" customWidth="1"/>
    <col min="12032" max="12032" width="13.28515625" style="16"/>
    <col min="12033" max="12033" width="13.85546875" style="16" customWidth="1"/>
    <col min="12034" max="12034" width="65.28515625" style="16" customWidth="1"/>
    <col min="12035" max="12035" width="19.28515625" style="16" customWidth="1"/>
    <col min="12036" max="12036" width="17.28515625" style="16" customWidth="1"/>
    <col min="12037" max="12037" width="11.28515625" style="16" customWidth="1"/>
    <col min="12038" max="12038" width="13.42578125" style="16" customWidth="1"/>
    <col min="12039" max="12039" width="13" style="16" customWidth="1"/>
    <col min="12040" max="12040" width="27" style="16" customWidth="1"/>
    <col min="12041" max="12041" width="17.140625" style="16" customWidth="1"/>
    <col min="12042" max="12042" width="17.28515625" style="16" customWidth="1"/>
    <col min="12043" max="12043" width="15.5703125" style="16" customWidth="1"/>
    <col min="12044" max="12044" width="17.5703125" style="16" customWidth="1"/>
    <col min="12045" max="12287" width="9.140625" style="16" customWidth="1"/>
    <col min="12288" max="12288" width="13.28515625" style="16"/>
    <col min="12289" max="12289" width="13.85546875" style="16" customWidth="1"/>
    <col min="12290" max="12290" width="65.28515625" style="16" customWidth="1"/>
    <col min="12291" max="12291" width="19.28515625" style="16" customWidth="1"/>
    <col min="12292" max="12292" width="17.28515625" style="16" customWidth="1"/>
    <col min="12293" max="12293" width="11.28515625" style="16" customWidth="1"/>
    <col min="12294" max="12294" width="13.42578125" style="16" customWidth="1"/>
    <col min="12295" max="12295" width="13" style="16" customWidth="1"/>
    <col min="12296" max="12296" width="27" style="16" customWidth="1"/>
    <col min="12297" max="12297" width="17.140625" style="16" customWidth="1"/>
    <col min="12298" max="12298" width="17.28515625" style="16" customWidth="1"/>
    <col min="12299" max="12299" width="15.5703125" style="16" customWidth="1"/>
    <col min="12300" max="12300" width="17.5703125" style="16" customWidth="1"/>
    <col min="12301" max="12543" width="9.140625" style="16" customWidth="1"/>
    <col min="12544" max="12544" width="13.28515625" style="16"/>
    <col min="12545" max="12545" width="13.85546875" style="16" customWidth="1"/>
    <col min="12546" max="12546" width="65.28515625" style="16" customWidth="1"/>
    <col min="12547" max="12547" width="19.28515625" style="16" customWidth="1"/>
    <col min="12548" max="12548" width="17.28515625" style="16" customWidth="1"/>
    <col min="12549" max="12549" width="11.28515625" style="16" customWidth="1"/>
    <col min="12550" max="12550" width="13.42578125" style="16" customWidth="1"/>
    <col min="12551" max="12551" width="13" style="16" customWidth="1"/>
    <col min="12552" max="12552" width="27" style="16" customWidth="1"/>
    <col min="12553" max="12553" width="17.140625" style="16" customWidth="1"/>
    <col min="12554" max="12554" width="17.28515625" style="16" customWidth="1"/>
    <col min="12555" max="12555" width="15.5703125" style="16" customWidth="1"/>
    <col min="12556" max="12556" width="17.5703125" style="16" customWidth="1"/>
    <col min="12557" max="12799" width="9.140625" style="16" customWidth="1"/>
    <col min="12800" max="12800" width="13.28515625" style="16"/>
    <col min="12801" max="12801" width="13.85546875" style="16" customWidth="1"/>
    <col min="12802" max="12802" width="65.28515625" style="16" customWidth="1"/>
    <col min="12803" max="12803" width="19.28515625" style="16" customWidth="1"/>
    <col min="12804" max="12804" width="17.28515625" style="16" customWidth="1"/>
    <col min="12805" max="12805" width="11.28515625" style="16" customWidth="1"/>
    <col min="12806" max="12806" width="13.42578125" style="16" customWidth="1"/>
    <col min="12807" max="12807" width="13" style="16" customWidth="1"/>
    <col min="12808" max="12808" width="27" style="16" customWidth="1"/>
    <col min="12809" max="12809" width="17.140625" style="16" customWidth="1"/>
    <col min="12810" max="12810" width="17.28515625" style="16" customWidth="1"/>
    <col min="12811" max="12811" width="15.5703125" style="16" customWidth="1"/>
    <col min="12812" max="12812" width="17.5703125" style="16" customWidth="1"/>
    <col min="12813" max="13055" width="9.140625" style="16" customWidth="1"/>
    <col min="13056" max="13056" width="13.28515625" style="16"/>
    <col min="13057" max="13057" width="13.85546875" style="16" customWidth="1"/>
    <col min="13058" max="13058" width="65.28515625" style="16" customWidth="1"/>
    <col min="13059" max="13059" width="19.28515625" style="16" customWidth="1"/>
    <col min="13060" max="13060" width="17.28515625" style="16" customWidth="1"/>
    <col min="13061" max="13061" width="11.28515625" style="16" customWidth="1"/>
    <col min="13062" max="13062" width="13.42578125" style="16" customWidth="1"/>
    <col min="13063" max="13063" width="13" style="16" customWidth="1"/>
    <col min="13064" max="13064" width="27" style="16" customWidth="1"/>
    <col min="13065" max="13065" width="17.140625" style="16" customWidth="1"/>
    <col min="13066" max="13066" width="17.28515625" style="16" customWidth="1"/>
    <col min="13067" max="13067" width="15.5703125" style="16" customWidth="1"/>
    <col min="13068" max="13068" width="17.5703125" style="16" customWidth="1"/>
    <col min="13069" max="13311" width="9.140625" style="16" customWidth="1"/>
    <col min="13312" max="13312" width="13.28515625" style="16"/>
    <col min="13313" max="13313" width="13.85546875" style="16" customWidth="1"/>
    <col min="13314" max="13314" width="65.28515625" style="16" customWidth="1"/>
    <col min="13315" max="13315" width="19.28515625" style="16" customWidth="1"/>
    <col min="13316" max="13316" width="17.28515625" style="16" customWidth="1"/>
    <col min="13317" max="13317" width="11.28515625" style="16" customWidth="1"/>
    <col min="13318" max="13318" width="13.42578125" style="16" customWidth="1"/>
    <col min="13319" max="13319" width="13" style="16" customWidth="1"/>
    <col min="13320" max="13320" width="27" style="16" customWidth="1"/>
    <col min="13321" max="13321" width="17.140625" style="16" customWidth="1"/>
    <col min="13322" max="13322" width="17.28515625" style="16" customWidth="1"/>
    <col min="13323" max="13323" width="15.5703125" style="16" customWidth="1"/>
    <col min="13324" max="13324" width="17.5703125" style="16" customWidth="1"/>
    <col min="13325" max="13567" width="9.140625" style="16" customWidth="1"/>
    <col min="13568" max="13568" width="13.28515625" style="16"/>
    <col min="13569" max="13569" width="13.85546875" style="16" customWidth="1"/>
    <col min="13570" max="13570" width="65.28515625" style="16" customWidth="1"/>
    <col min="13571" max="13571" width="19.28515625" style="16" customWidth="1"/>
    <col min="13572" max="13572" width="17.28515625" style="16" customWidth="1"/>
    <col min="13573" max="13573" width="11.28515625" style="16" customWidth="1"/>
    <col min="13574" max="13574" width="13.42578125" style="16" customWidth="1"/>
    <col min="13575" max="13575" width="13" style="16" customWidth="1"/>
    <col min="13576" max="13576" width="27" style="16" customWidth="1"/>
    <col min="13577" max="13577" width="17.140625" style="16" customWidth="1"/>
    <col min="13578" max="13578" width="17.28515625" style="16" customWidth="1"/>
    <col min="13579" max="13579" width="15.5703125" style="16" customWidth="1"/>
    <col min="13580" max="13580" width="17.5703125" style="16" customWidth="1"/>
    <col min="13581" max="13823" width="9.140625" style="16" customWidth="1"/>
    <col min="13824" max="13824" width="13.28515625" style="16"/>
    <col min="13825" max="13825" width="13.85546875" style="16" customWidth="1"/>
    <col min="13826" max="13826" width="65.28515625" style="16" customWidth="1"/>
    <col min="13827" max="13827" width="19.28515625" style="16" customWidth="1"/>
    <col min="13828" max="13828" width="17.28515625" style="16" customWidth="1"/>
    <col min="13829" max="13829" width="11.28515625" style="16" customWidth="1"/>
    <col min="13830" max="13830" width="13.42578125" style="16" customWidth="1"/>
    <col min="13831" max="13831" width="13" style="16" customWidth="1"/>
    <col min="13832" max="13832" width="27" style="16" customWidth="1"/>
    <col min="13833" max="13833" width="17.140625" style="16" customWidth="1"/>
    <col min="13834" max="13834" width="17.28515625" style="16" customWidth="1"/>
    <col min="13835" max="13835" width="15.5703125" style="16" customWidth="1"/>
    <col min="13836" max="13836" width="17.5703125" style="16" customWidth="1"/>
    <col min="13837" max="14079" width="9.140625" style="16" customWidth="1"/>
    <col min="14080" max="14080" width="13.28515625" style="16"/>
    <col min="14081" max="14081" width="13.85546875" style="16" customWidth="1"/>
    <col min="14082" max="14082" width="65.28515625" style="16" customWidth="1"/>
    <col min="14083" max="14083" width="19.28515625" style="16" customWidth="1"/>
    <col min="14084" max="14084" width="17.28515625" style="16" customWidth="1"/>
    <col min="14085" max="14085" width="11.28515625" style="16" customWidth="1"/>
    <col min="14086" max="14086" width="13.42578125" style="16" customWidth="1"/>
    <col min="14087" max="14087" width="13" style="16" customWidth="1"/>
    <col min="14088" max="14088" width="27" style="16" customWidth="1"/>
    <col min="14089" max="14089" width="17.140625" style="16" customWidth="1"/>
    <col min="14090" max="14090" width="17.28515625" style="16" customWidth="1"/>
    <col min="14091" max="14091" width="15.5703125" style="16" customWidth="1"/>
    <col min="14092" max="14092" width="17.5703125" style="16" customWidth="1"/>
    <col min="14093" max="14335" width="9.140625" style="16" customWidth="1"/>
    <col min="14336" max="14336" width="13.28515625" style="16"/>
    <col min="14337" max="14337" width="13.85546875" style="16" customWidth="1"/>
    <col min="14338" max="14338" width="65.28515625" style="16" customWidth="1"/>
    <col min="14339" max="14339" width="19.28515625" style="16" customWidth="1"/>
    <col min="14340" max="14340" width="17.28515625" style="16" customWidth="1"/>
    <col min="14341" max="14341" width="11.28515625" style="16" customWidth="1"/>
    <col min="14342" max="14342" width="13.42578125" style="16" customWidth="1"/>
    <col min="14343" max="14343" width="13" style="16" customWidth="1"/>
    <col min="14344" max="14344" width="27" style="16" customWidth="1"/>
    <col min="14345" max="14345" width="17.140625" style="16" customWidth="1"/>
    <col min="14346" max="14346" width="17.28515625" style="16" customWidth="1"/>
    <col min="14347" max="14347" width="15.5703125" style="16" customWidth="1"/>
    <col min="14348" max="14348" width="17.5703125" style="16" customWidth="1"/>
    <col min="14349" max="14591" width="9.140625" style="16" customWidth="1"/>
    <col min="14592" max="14592" width="13.28515625" style="16"/>
    <col min="14593" max="14593" width="13.85546875" style="16" customWidth="1"/>
    <col min="14594" max="14594" width="65.28515625" style="16" customWidth="1"/>
    <col min="14595" max="14595" width="19.28515625" style="16" customWidth="1"/>
    <col min="14596" max="14596" width="17.28515625" style="16" customWidth="1"/>
    <col min="14597" max="14597" width="11.28515625" style="16" customWidth="1"/>
    <col min="14598" max="14598" width="13.42578125" style="16" customWidth="1"/>
    <col min="14599" max="14599" width="13" style="16" customWidth="1"/>
    <col min="14600" max="14600" width="27" style="16" customWidth="1"/>
    <col min="14601" max="14601" width="17.140625" style="16" customWidth="1"/>
    <col min="14602" max="14602" width="17.28515625" style="16" customWidth="1"/>
    <col min="14603" max="14603" width="15.5703125" style="16" customWidth="1"/>
    <col min="14604" max="14604" width="17.5703125" style="16" customWidth="1"/>
    <col min="14605" max="14847" width="9.140625" style="16" customWidth="1"/>
    <col min="14848" max="14848" width="13.28515625" style="16"/>
    <col min="14849" max="14849" width="13.85546875" style="16" customWidth="1"/>
    <col min="14850" max="14850" width="65.28515625" style="16" customWidth="1"/>
    <col min="14851" max="14851" width="19.28515625" style="16" customWidth="1"/>
    <col min="14852" max="14852" width="17.28515625" style="16" customWidth="1"/>
    <col min="14853" max="14853" width="11.28515625" style="16" customWidth="1"/>
    <col min="14854" max="14854" width="13.42578125" style="16" customWidth="1"/>
    <col min="14855" max="14855" width="13" style="16" customWidth="1"/>
    <col min="14856" max="14856" width="27" style="16" customWidth="1"/>
    <col min="14857" max="14857" width="17.140625" style="16" customWidth="1"/>
    <col min="14858" max="14858" width="17.28515625" style="16" customWidth="1"/>
    <col min="14859" max="14859" width="15.5703125" style="16" customWidth="1"/>
    <col min="14860" max="14860" width="17.5703125" style="16" customWidth="1"/>
    <col min="14861" max="15103" width="9.140625" style="16" customWidth="1"/>
    <col min="15104" max="15104" width="13.28515625" style="16"/>
    <col min="15105" max="15105" width="13.85546875" style="16" customWidth="1"/>
    <col min="15106" max="15106" width="65.28515625" style="16" customWidth="1"/>
    <col min="15107" max="15107" width="19.28515625" style="16" customWidth="1"/>
    <col min="15108" max="15108" width="17.28515625" style="16" customWidth="1"/>
    <col min="15109" max="15109" width="11.28515625" style="16" customWidth="1"/>
    <col min="15110" max="15110" width="13.42578125" style="16" customWidth="1"/>
    <col min="15111" max="15111" width="13" style="16" customWidth="1"/>
    <col min="15112" max="15112" width="27" style="16" customWidth="1"/>
    <col min="15113" max="15113" width="17.140625" style="16" customWidth="1"/>
    <col min="15114" max="15114" width="17.28515625" style="16" customWidth="1"/>
    <col min="15115" max="15115" width="15.5703125" style="16" customWidth="1"/>
    <col min="15116" max="15116" width="17.5703125" style="16" customWidth="1"/>
    <col min="15117" max="15359" width="9.140625" style="16" customWidth="1"/>
    <col min="15360" max="15360" width="13.28515625" style="16"/>
    <col min="15361" max="15361" width="13.85546875" style="16" customWidth="1"/>
    <col min="15362" max="15362" width="65.28515625" style="16" customWidth="1"/>
    <col min="15363" max="15363" width="19.28515625" style="16" customWidth="1"/>
    <col min="15364" max="15364" width="17.28515625" style="16" customWidth="1"/>
    <col min="15365" max="15365" width="11.28515625" style="16" customWidth="1"/>
    <col min="15366" max="15366" width="13.42578125" style="16" customWidth="1"/>
    <col min="15367" max="15367" width="13" style="16" customWidth="1"/>
    <col min="15368" max="15368" width="27" style="16" customWidth="1"/>
    <col min="15369" max="15369" width="17.140625" style="16" customWidth="1"/>
    <col min="15370" max="15370" width="17.28515625" style="16" customWidth="1"/>
    <col min="15371" max="15371" width="15.5703125" style="16" customWidth="1"/>
    <col min="15372" max="15372" width="17.5703125" style="16" customWidth="1"/>
    <col min="15373" max="15615" width="9.140625" style="16" customWidth="1"/>
    <col min="15616" max="15616" width="13.28515625" style="16"/>
    <col min="15617" max="15617" width="13.85546875" style="16" customWidth="1"/>
    <col min="15618" max="15618" width="65.28515625" style="16" customWidth="1"/>
    <col min="15619" max="15619" width="19.28515625" style="16" customWidth="1"/>
    <col min="15620" max="15620" width="17.28515625" style="16" customWidth="1"/>
    <col min="15621" max="15621" width="11.28515625" style="16" customWidth="1"/>
    <col min="15622" max="15622" width="13.42578125" style="16" customWidth="1"/>
    <col min="15623" max="15623" width="13" style="16" customWidth="1"/>
    <col min="15624" max="15624" width="27" style="16" customWidth="1"/>
    <col min="15625" max="15625" width="17.140625" style="16" customWidth="1"/>
    <col min="15626" max="15626" width="17.28515625" style="16" customWidth="1"/>
    <col min="15627" max="15627" width="15.5703125" style="16" customWidth="1"/>
    <col min="15628" max="15628" width="17.5703125" style="16" customWidth="1"/>
    <col min="15629" max="15871" width="9.140625" style="16" customWidth="1"/>
    <col min="15872" max="15872" width="13.28515625" style="16"/>
    <col min="15873" max="15873" width="13.85546875" style="16" customWidth="1"/>
    <col min="15874" max="15874" width="65.28515625" style="16" customWidth="1"/>
    <col min="15875" max="15875" width="19.28515625" style="16" customWidth="1"/>
    <col min="15876" max="15876" width="17.28515625" style="16" customWidth="1"/>
    <col min="15877" max="15877" width="11.28515625" style="16" customWidth="1"/>
    <col min="15878" max="15878" width="13.42578125" style="16" customWidth="1"/>
    <col min="15879" max="15879" width="13" style="16" customWidth="1"/>
    <col min="15880" max="15880" width="27" style="16" customWidth="1"/>
    <col min="15881" max="15881" width="17.140625" style="16" customWidth="1"/>
    <col min="15882" max="15882" width="17.28515625" style="16" customWidth="1"/>
    <col min="15883" max="15883" width="15.5703125" style="16" customWidth="1"/>
    <col min="15884" max="15884" width="17.5703125" style="16" customWidth="1"/>
    <col min="15885" max="16127" width="9.140625" style="16" customWidth="1"/>
    <col min="16128" max="16128" width="13.28515625" style="16"/>
    <col min="16129" max="16129" width="13.85546875" style="16" customWidth="1"/>
    <col min="16130" max="16130" width="65.28515625" style="16" customWidth="1"/>
    <col min="16131" max="16131" width="19.28515625" style="16" customWidth="1"/>
    <col min="16132" max="16132" width="17.28515625" style="16" customWidth="1"/>
    <col min="16133" max="16133" width="11.28515625" style="16" customWidth="1"/>
    <col min="16134" max="16134" width="13.42578125" style="16" customWidth="1"/>
    <col min="16135" max="16135" width="13" style="16" customWidth="1"/>
    <col min="16136" max="16136" width="27" style="16" customWidth="1"/>
    <col min="16137" max="16137" width="17.140625" style="16" customWidth="1"/>
    <col min="16138" max="16138" width="17.28515625" style="16" customWidth="1"/>
    <col min="16139" max="16139" width="15.5703125" style="16" customWidth="1"/>
    <col min="16140" max="16140" width="17.5703125" style="16" customWidth="1"/>
    <col min="16141" max="16383" width="9.140625" style="16" customWidth="1"/>
    <col min="16384" max="16384" width="13.28515625" style="16"/>
  </cols>
  <sheetData>
    <row r="1" spans="1:14" s="5" customFormat="1" ht="12.75">
      <c r="A1" s="138"/>
      <c r="B1" s="139" t="s">
        <v>94</v>
      </c>
      <c r="C1" s="140"/>
      <c r="D1" s="140"/>
      <c r="E1" s="140"/>
      <c r="F1" s="140"/>
      <c r="G1" s="140"/>
      <c r="H1" s="140"/>
      <c r="I1" s="141"/>
    </row>
    <row r="2" spans="1:14" s="5" customFormat="1" ht="12.75">
      <c r="A2" s="142"/>
      <c r="B2" s="143"/>
      <c r="C2" s="144"/>
      <c r="D2" s="144"/>
      <c r="E2" s="144"/>
      <c r="F2" s="144"/>
      <c r="G2" s="144"/>
      <c r="H2" s="144"/>
      <c r="I2" s="145"/>
    </row>
    <row r="3" spans="1:14" s="5" customFormat="1" ht="12.75">
      <c r="A3" s="142"/>
      <c r="B3" s="143"/>
      <c r="C3" s="144"/>
      <c r="D3" s="144"/>
      <c r="E3" s="144"/>
      <c r="F3" s="144"/>
      <c r="G3" s="144"/>
      <c r="H3" s="144"/>
      <c r="I3" s="145"/>
    </row>
    <row r="4" spans="1:14" s="5" customFormat="1" ht="52.5" customHeight="1" thickBot="1">
      <c r="A4" s="146"/>
      <c r="B4" s="147"/>
      <c r="C4" s="148"/>
      <c r="D4" s="148"/>
      <c r="E4" s="148"/>
      <c r="F4" s="148"/>
      <c r="G4" s="148"/>
      <c r="H4" s="148"/>
      <c r="I4" s="149"/>
    </row>
    <row r="5" spans="1:14" s="5" customFormat="1" ht="12.75"/>
    <row r="6" spans="1:14" s="5" customFormat="1" ht="15" customHeight="1">
      <c r="B6" s="150" t="s">
        <v>95</v>
      </c>
      <c r="C6" s="150"/>
      <c r="D6" s="150"/>
      <c r="E6" s="150"/>
      <c r="F6" s="150"/>
      <c r="G6" s="29"/>
      <c r="H6" s="29"/>
      <c r="I6" s="29"/>
      <c r="J6" s="29"/>
      <c r="K6" s="29"/>
    </row>
    <row r="7" spans="1:14" s="5" customFormat="1" ht="12.75">
      <c r="B7" s="150" t="s">
        <v>96</v>
      </c>
      <c r="C7" s="150"/>
      <c r="D7" s="150"/>
      <c r="E7" s="150"/>
      <c r="F7" s="150"/>
      <c r="G7" s="29"/>
      <c r="H7" s="29"/>
      <c r="I7" s="29"/>
      <c r="J7" s="29"/>
      <c r="K7" s="29"/>
    </row>
    <row r="8" spans="1:14" s="5" customFormat="1" ht="12.75">
      <c r="B8" s="151"/>
      <c r="C8" s="151"/>
      <c r="D8" s="151"/>
      <c r="E8" s="151"/>
      <c r="F8" s="151"/>
      <c r="G8" s="29"/>
      <c r="H8" s="29"/>
      <c r="I8" s="29"/>
      <c r="J8" s="29"/>
      <c r="K8" s="29"/>
    </row>
    <row r="9" spans="1:14" ht="13.5" thickBot="1"/>
    <row r="10" spans="1:14" ht="13.5" thickBot="1">
      <c r="A10" s="154" t="s">
        <v>0</v>
      </c>
      <c r="B10" s="154" t="s">
        <v>3</v>
      </c>
      <c r="C10" s="154" t="s">
        <v>2</v>
      </c>
      <c r="D10" s="154" t="s">
        <v>97</v>
      </c>
      <c r="E10" s="154" t="s">
        <v>1</v>
      </c>
      <c r="F10" s="154"/>
      <c r="G10" s="155"/>
      <c r="H10" s="155"/>
      <c r="I10" s="155"/>
      <c r="J10" s="156"/>
      <c r="K10" s="156"/>
      <c r="L10" s="156"/>
    </row>
    <row r="11" spans="1:14" ht="14.25">
      <c r="A11" s="157" t="s">
        <v>98</v>
      </c>
      <c r="B11" s="158" t="s">
        <v>99</v>
      </c>
      <c r="C11" s="159">
        <v>100</v>
      </c>
      <c r="D11" s="160" t="s">
        <v>100</v>
      </c>
      <c r="E11" s="159"/>
      <c r="F11" s="159"/>
      <c r="G11" s="159"/>
      <c r="H11" s="159">
        <f>F11*C11</f>
        <v>0</v>
      </c>
      <c r="I11" s="159">
        <f>G11*C11</f>
        <v>0</v>
      </c>
      <c r="J11" s="161"/>
      <c r="K11" s="161"/>
      <c r="L11" s="161"/>
    </row>
    <row r="12" spans="1:14" ht="13.5" thickBot="1">
      <c r="A12" s="5"/>
      <c r="B12" s="5"/>
      <c r="C12" s="5"/>
      <c r="D12" s="5"/>
      <c r="E12" s="5"/>
      <c r="F12" s="5"/>
      <c r="G12" s="5"/>
      <c r="H12" s="5"/>
      <c r="I12" s="5"/>
      <c r="J12" s="5"/>
      <c r="K12" s="5"/>
      <c r="L12" s="5"/>
      <c r="M12" s="5"/>
      <c r="N12" s="5"/>
    </row>
    <row r="13" spans="1:14" ht="15" thickBot="1">
      <c r="A13" s="162" t="s">
        <v>101</v>
      </c>
      <c r="B13" s="163"/>
      <c r="C13" s="164"/>
      <c r="D13" s="5"/>
      <c r="E13" s="5"/>
      <c r="F13" s="5"/>
      <c r="G13" s="5"/>
      <c r="H13" s="5"/>
      <c r="I13" s="5"/>
    </row>
  </sheetData>
  <mergeCells count="5">
    <mergeCell ref="A1:A4"/>
    <mergeCell ref="B1:I4"/>
    <mergeCell ref="B6:F6"/>
    <mergeCell ref="B7:F7"/>
    <mergeCell ref="A13:C1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grade of compliance range</vt:lpstr>
      <vt:lpstr>Technical weight</vt:lpstr>
      <vt:lpstr>Commercial weight</vt:lpstr>
      <vt:lpstr>'Technical weight'!Print_Area</vt:lpstr>
      <vt:lpstr>'Technical 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CLAUDINE BEDRAN</cp:lastModifiedBy>
  <cp:lastPrinted>2015-07-07T11:34:20Z</cp:lastPrinted>
  <dcterms:created xsi:type="dcterms:W3CDTF">2008-10-30T09:34:49Z</dcterms:created>
  <dcterms:modified xsi:type="dcterms:W3CDTF">2024-02-13T10:53:16Z</dcterms:modified>
</cp:coreProperties>
</file>